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/>
  <mc:AlternateContent xmlns:mc="http://schemas.openxmlformats.org/markup-compatibility/2006">
    <mc:Choice Requires="x15">
      <x15ac:absPath xmlns:x15ac="http://schemas.microsoft.com/office/spreadsheetml/2010/11/ac" url="/Volumes/Data/JURUSAN TIF/BAD/"/>
    </mc:Choice>
  </mc:AlternateContent>
  <bookViews>
    <workbookView xWindow="0" yWindow="0" windowWidth="38400" windowHeight="24000"/>
  </bookViews>
  <sheets>
    <sheet name="Matakuliah Sem. Ganjil" sheetId="4" r:id="rId1"/>
    <sheet name="Jadwal Kuliah" sheetId="19" r:id="rId2"/>
    <sheet name="PILIHAN" sheetId="12" r:id="rId3"/>
  </sheets>
  <definedNames>
    <definedName name="_xlnm._FilterDatabase" localSheetId="2" hidden="1">PILIHAN!$C$9:$F$10</definedName>
    <definedName name="_xlnm.Print_Area" localSheetId="1">'Jadwal Kuliah'!$A$1:$U$75</definedName>
    <definedName name="_xlnm.Print_Area" localSheetId="0">'Matakuliah Sem. Ganjil'!$A$1:$H$76</definedName>
    <definedName name="tujuan_umum" localSheetId="0">'Matakuliah Sem. Ganjil'!#REF!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5" i="19" l="1"/>
  <c r="I8" i="4"/>
  <c r="I9" i="4"/>
  <c r="I10" i="4"/>
  <c r="I11" i="4"/>
  <c r="I12" i="4"/>
  <c r="I13" i="4"/>
  <c r="I14" i="4"/>
  <c r="I17" i="4"/>
  <c r="I18" i="4"/>
  <c r="I19" i="4"/>
  <c r="I20" i="4"/>
  <c r="I21" i="4"/>
  <c r="I22" i="4"/>
  <c r="I23" i="4"/>
  <c r="I24" i="4"/>
  <c r="I27" i="4"/>
  <c r="I28" i="4"/>
  <c r="I29" i="4"/>
  <c r="I30" i="4"/>
  <c r="I31" i="4"/>
  <c r="I32" i="4"/>
  <c r="I33" i="4"/>
  <c r="I41" i="4"/>
  <c r="I42" i="4"/>
  <c r="I43" i="4"/>
  <c r="I44" i="4"/>
  <c r="I45" i="4"/>
  <c r="I46" i="4"/>
  <c r="I47" i="4"/>
  <c r="I50" i="4"/>
  <c r="I51" i="4"/>
  <c r="I52" i="4"/>
  <c r="I53" i="4"/>
  <c r="I54" i="4"/>
  <c r="I55" i="4"/>
  <c r="I56" i="4"/>
  <c r="I59" i="4"/>
  <c r="I60" i="4"/>
  <c r="I61" i="4"/>
  <c r="I62" i="4"/>
  <c r="I63" i="4"/>
  <c r="I64" i="4"/>
  <c r="I65" i="4"/>
  <c r="I66" i="4"/>
  <c r="I70" i="4"/>
  <c r="I71" i="4"/>
  <c r="I72" i="4"/>
  <c r="I73" i="4"/>
  <c r="I77" i="4"/>
  <c r="F25" i="4"/>
  <c r="F67" i="4"/>
  <c r="F57" i="4"/>
  <c r="F48" i="4"/>
  <c r="F34" i="4"/>
  <c r="F76" i="4"/>
  <c r="F15" i="4"/>
</calcChain>
</file>

<file path=xl/sharedStrings.xml><?xml version="1.0" encoding="utf-8"?>
<sst xmlns="http://schemas.openxmlformats.org/spreadsheetml/2006/main" count="1025" uniqueCount="544">
  <si>
    <t>SKS</t>
  </si>
  <si>
    <t>Sistem Informasi</t>
  </si>
  <si>
    <t>Basis Data</t>
  </si>
  <si>
    <t>Aljabar Linear</t>
  </si>
  <si>
    <t>Rekayasa Perangkat Lunak</t>
  </si>
  <si>
    <t>Dasar Pemrograman</t>
  </si>
  <si>
    <t>Arsitektur Komputer</t>
  </si>
  <si>
    <t>Riset Teknologi Informasi</t>
  </si>
  <si>
    <t>Struktur Data</t>
  </si>
  <si>
    <t>Teknologi Informasi WEB</t>
  </si>
  <si>
    <t>Grafika Komputer</t>
  </si>
  <si>
    <t>Keamanan Informasi</t>
  </si>
  <si>
    <t>Agama 3 (Alquran)</t>
  </si>
  <si>
    <t>Bahasa Indonesia</t>
  </si>
  <si>
    <t>Analisis dan Perancangan Berorientasi Objek</t>
  </si>
  <si>
    <t>Tugas Akhir</t>
  </si>
  <si>
    <t>Kerja Praktek</t>
  </si>
  <si>
    <t>KURIKULUM  2011 dan 2015</t>
  </si>
  <si>
    <t>TEKNIK INFORMATIKA - UIN SUSKA RIAU</t>
  </si>
  <si>
    <t>No.</t>
  </si>
  <si>
    <t>KODE</t>
  </si>
  <si>
    <t>Nama Mata Kuliah</t>
  </si>
  <si>
    <t>Prasyarat</t>
  </si>
  <si>
    <t>Semester I (Kur. 2015)</t>
  </si>
  <si>
    <t>UIN 2003</t>
  </si>
  <si>
    <t>Metodologi Studi Islam</t>
  </si>
  <si>
    <t>-</t>
  </si>
  <si>
    <t>UIN 2001</t>
  </si>
  <si>
    <t>Pancasila</t>
  </si>
  <si>
    <t>UIN 2008</t>
  </si>
  <si>
    <t>PIF 1101</t>
  </si>
  <si>
    <t>Kalkulus</t>
  </si>
  <si>
    <t>PIF 1102</t>
  </si>
  <si>
    <t>Pengantar Teknologi Informasi dan Komunikasi</t>
  </si>
  <si>
    <t>PIF 1103</t>
  </si>
  <si>
    <t>PIF 1104</t>
  </si>
  <si>
    <t>Total</t>
  </si>
  <si>
    <t>UIN 1305</t>
  </si>
  <si>
    <t>UIN 1310</t>
  </si>
  <si>
    <t>Bahasa Inggris</t>
  </si>
  <si>
    <t>TIF 2304</t>
  </si>
  <si>
    <t>KALKULUS 2</t>
  </si>
  <si>
    <t>TIF 3313</t>
  </si>
  <si>
    <t>MATDIS</t>
  </si>
  <si>
    <t>TIF 3303</t>
  </si>
  <si>
    <t>ORKOM, SISDIG</t>
  </si>
  <si>
    <t>TIF 2311</t>
  </si>
  <si>
    <t>ALPRO</t>
  </si>
  <si>
    <t>TIF 3507</t>
  </si>
  <si>
    <t>UIN 1507</t>
  </si>
  <si>
    <t>Agama 5 (Hadits)</t>
  </si>
  <si>
    <t>TIF 3711</t>
  </si>
  <si>
    <t>Interaksi Manusia &amp; Komputer</t>
  </si>
  <si>
    <t>(SEM &gt;=5)</t>
  </si>
  <si>
    <t>TIF 3516</t>
  </si>
  <si>
    <t>SBD</t>
  </si>
  <si>
    <t>TIF 3518</t>
  </si>
  <si>
    <t>TIF 3508</t>
  </si>
  <si>
    <t>BASIS DATA</t>
  </si>
  <si>
    <t>TIF 3506</t>
  </si>
  <si>
    <t>JARINGAN KOMPUTER</t>
  </si>
  <si>
    <t>TIF 3710</t>
  </si>
  <si>
    <t>TIF 3414</t>
  </si>
  <si>
    <t>ALJABAR LINEAR</t>
  </si>
  <si>
    <t>Semester VII (Kur. 2011)</t>
  </si>
  <si>
    <t>TIF 5701</t>
  </si>
  <si>
    <t>80 SKS</t>
  </si>
  <si>
    <t>TIF 4701</t>
  </si>
  <si>
    <t>Solusi Teknologi Informasi</t>
  </si>
  <si>
    <t>TIF 40xx</t>
  </si>
  <si>
    <t>Pilihan Peminatan</t>
  </si>
  <si>
    <t>Pilihan Jurusan</t>
  </si>
  <si>
    <t>UIN 5701</t>
  </si>
  <si>
    <t>KKN</t>
  </si>
  <si>
    <t>TIF 3819</t>
  </si>
  <si>
    <t>120 SKS + KP</t>
  </si>
  <si>
    <t>MATA KULIAH PILIHAN</t>
  </si>
  <si>
    <t>No</t>
  </si>
  <si>
    <t>Kode Mata Kuliah</t>
  </si>
  <si>
    <t>SEM</t>
  </si>
  <si>
    <t>PRASYARAT (SUDAH MENGAMBIL)</t>
  </si>
  <si>
    <t>TIF 4111</t>
  </si>
  <si>
    <t>Data Mining</t>
  </si>
  <si>
    <t xml:space="preserve">GANJIL </t>
  </si>
  <si>
    <t>AI</t>
  </si>
  <si>
    <t>TIF 4113</t>
  </si>
  <si>
    <t>JST dan Sistem Fuzzy</t>
  </si>
  <si>
    <t>AI, METNUM</t>
  </si>
  <si>
    <t>TIF 4114</t>
  </si>
  <si>
    <t>Pengolahan Citra Digital</t>
  </si>
  <si>
    <t>METNUM</t>
  </si>
  <si>
    <t>GANJIL</t>
  </si>
  <si>
    <t>TIF 4162</t>
  </si>
  <si>
    <t>Pemodelan dan Simulasi</t>
  </si>
  <si>
    <t>Pilihan Minat Teknologi Informasi</t>
  </si>
  <si>
    <t>TIF 4171</t>
  </si>
  <si>
    <t>Perancangan Jaringan Komputer</t>
  </si>
  <si>
    <t>JARKOM</t>
  </si>
  <si>
    <t>TIF 4174</t>
  </si>
  <si>
    <t>Wireless &amp; Mobile Computation</t>
  </si>
  <si>
    <t>PB</t>
  </si>
  <si>
    <t>NIP. 19780508 200710 1 007</t>
  </si>
  <si>
    <t>Sistem Digital</t>
  </si>
  <si>
    <t>Cloud Computing</t>
  </si>
  <si>
    <t>Komputer Forensik</t>
  </si>
  <si>
    <t>Sistem Pakar</t>
  </si>
  <si>
    <t>Surya Agustian, ST., M.Kom</t>
  </si>
  <si>
    <t>Ismail Marzuki, ST</t>
  </si>
  <si>
    <t>Rizqa Raaiqa Bintana, ST</t>
  </si>
  <si>
    <t>GENAP</t>
  </si>
  <si>
    <t>KI</t>
  </si>
  <si>
    <t>Pilihan Minat Sistem Cerdas</t>
  </si>
  <si>
    <t>TIF 4151</t>
  </si>
  <si>
    <t>Robotika</t>
  </si>
  <si>
    <t>TIF 4254</t>
  </si>
  <si>
    <t>Pilihan Minat Rekayasa Perangkat Lunak</t>
  </si>
  <si>
    <t>TIF 4172</t>
  </si>
  <si>
    <t>TIF 4173</t>
  </si>
  <si>
    <t xml:space="preserve">Perencanaan Strategis Teknologi Informasi </t>
  </si>
  <si>
    <t>MANPRO</t>
  </si>
  <si>
    <t>TIF 4271</t>
  </si>
  <si>
    <t>Jumlah SKS yang harus diambil dari kelompok MK Pilihan</t>
  </si>
  <si>
    <t>Studi Hadits</t>
  </si>
  <si>
    <t>Bahasa Arab</t>
  </si>
  <si>
    <t>Teori Bahasa dan Otomata</t>
  </si>
  <si>
    <t>Teknologi Web</t>
  </si>
  <si>
    <t>Semester III (Kur. 2015)</t>
  </si>
  <si>
    <t>UIN2005</t>
  </si>
  <si>
    <t>UIN2010</t>
  </si>
  <si>
    <t>UIN2009</t>
  </si>
  <si>
    <t>PIF1311</t>
  </si>
  <si>
    <t>PIF1312</t>
  </si>
  <si>
    <t>PIF1313</t>
  </si>
  <si>
    <t>PIF1314</t>
  </si>
  <si>
    <t>PIF1315</t>
  </si>
  <si>
    <t>Rahmad Kurniawan, ST, M.I.T.</t>
  </si>
  <si>
    <t>UIN2007</t>
  </si>
  <si>
    <t>Fiqih</t>
  </si>
  <si>
    <t>Wajib Sem 5</t>
  </si>
  <si>
    <t>PIF1522</t>
  </si>
  <si>
    <t>Jaringan Komputer</t>
  </si>
  <si>
    <t>Sistem Operasi</t>
  </si>
  <si>
    <t>PIF1523</t>
  </si>
  <si>
    <t>Sistem Basis Data</t>
  </si>
  <si>
    <t>PIF1524</t>
  </si>
  <si>
    <t>Rekayasa Perangkat Lunak Berorientasi Objek</t>
  </si>
  <si>
    <t>PIF1525</t>
  </si>
  <si>
    <t>PIF1526</t>
  </si>
  <si>
    <t>Disain Interaksi dan Antarmuka</t>
  </si>
  <si>
    <t>Interaksi Manusia dan Komputer</t>
  </si>
  <si>
    <t>PIF1527</t>
  </si>
  <si>
    <t>Metode Numerik</t>
  </si>
  <si>
    <t>Jumlah Kelas</t>
  </si>
  <si>
    <t>Semester I</t>
  </si>
  <si>
    <t>UIN 1103</t>
  </si>
  <si>
    <t>Agama 1 (Aqidah)</t>
  </si>
  <si>
    <t>UIN 1101</t>
  </si>
  <si>
    <t>Pendidikan Pancasila</t>
  </si>
  <si>
    <t>UIN 1109</t>
  </si>
  <si>
    <t>TIF 2101</t>
  </si>
  <si>
    <t>Kalkulus 1</t>
  </si>
  <si>
    <t>TIF 2107</t>
  </si>
  <si>
    <t>TIF 2108</t>
  </si>
  <si>
    <t>TIF 3101</t>
  </si>
  <si>
    <t>Matematika Diskrit</t>
  </si>
  <si>
    <t>Semester III</t>
  </si>
  <si>
    <t>Semester V</t>
  </si>
  <si>
    <t>KURIKULUM 2011</t>
  </si>
  <si>
    <t>KURIKULUM 2015</t>
  </si>
  <si>
    <t>Semester V (Kur. 2015)</t>
  </si>
  <si>
    <t>Wajib Sem 3</t>
  </si>
  <si>
    <t>Sistem Digital, Organisasi Komputer</t>
  </si>
  <si>
    <t>Algoritma dan Pemrograman</t>
  </si>
  <si>
    <t>(HTML5, CSS3, JavaScript, jQuery)</t>
  </si>
  <si>
    <t>TIF 4112</t>
  </si>
  <si>
    <t>Information Retrieval</t>
  </si>
  <si>
    <t>PROBSTAT</t>
  </si>
  <si>
    <t>TIF 4211</t>
  </si>
  <si>
    <t xml:space="preserve">Kriptografi </t>
  </si>
  <si>
    <t>TIF 4212</t>
  </si>
  <si>
    <t>Sistem Informasi Geografis</t>
  </si>
  <si>
    <t>SI</t>
  </si>
  <si>
    <t>TIF 4213</t>
  </si>
  <si>
    <t>Sistem Pendukung Keputusan</t>
  </si>
  <si>
    <t>TIF 4051</t>
  </si>
  <si>
    <t>Topik Khusus Sistem Cerdas</t>
  </si>
  <si>
    <t>GANJIL/GENAP</t>
  </si>
  <si>
    <t>TIF 4251</t>
  </si>
  <si>
    <t>Computer Vision</t>
  </si>
  <si>
    <t>GRAFKOM</t>
  </si>
  <si>
    <t>TIF 4252</t>
  </si>
  <si>
    <t>Soft Computing</t>
  </si>
  <si>
    <t>JST</t>
  </si>
  <si>
    <t>TIF 4253</t>
  </si>
  <si>
    <t>Machine Learning</t>
  </si>
  <si>
    <t>TIF 4061</t>
  </si>
  <si>
    <t>Topik Khusus Rekayasa Perangkat Lunak</t>
  </si>
  <si>
    <t>TIF 4161</t>
  </si>
  <si>
    <t>Kualitas &amp; Pengujian Perangkat Lunak</t>
  </si>
  <si>
    <t>PPL</t>
  </si>
  <si>
    <t>TIF 4163</t>
  </si>
  <si>
    <t>Sistem Terdistribusi</t>
  </si>
  <si>
    <t>TIF 4261</t>
  </si>
  <si>
    <t>Reverse Engineering</t>
  </si>
  <si>
    <t>RPL</t>
  </si>
  <si>
    <t>TIF 4262</t>
  </si>
  <si>
    <t>Sistem Interaksi dan Antarmuka</t>
  </si>
  <si>
    <t>IMK</t>
  </si>
  <si>
    <t>TIF 4071</t>
  </si>
  <si>
    <t>Topik Khusus Teknologi Informasi</t>
  </si>
  <si>
    <t>TIF 4175</t>
  </si>
  <si>
    <t>e-Commerce</t>
  </si>
  <si>
    <t>LIE</t>
  </si>
  <si>
    <t>TIF 4272</t>
  </si>
  <si>
    <t xml:space="preserve">Pembelajaran Multimedia </t>
  </si>
  <si>
    <t>TIF 4273</t>
  </si>
  <si>
    <t>Layanan Informasi Elektronik</t>
  </si>
  <si>
    <t>TIF 4274</t>
  </si>
  <si>
    <t>Perencanaan &amp; Manajemen Sumber Daya Enterprise</t>
  </si>
  <si>
    <t>PJK</t>
  </si>
  <si>
    <t>JADWAL KULIAH SEMESTER GANJIL TA. 2016/2017</t>
  </si>
  <si>
    <t>JURUSAN TEKNIK INFORMATIKA</t>
  </si>
  <si>
    <t>FAKULTAS SAINS DAN TEKNOLOGI UIN SUSKA RIAU</t>
  </si>
  <si>
    <t>Hari</t>
  </si>
  <si>
    <t>Jam</t>
  </si>
  <si>
    <t>Ruang/MK/Jurusan/Semester/Kelas/Dosen</t>
  </si>
  <si>
    <t>KETERANGAN</t>
  </si>
  <si>
    <t>FST 301/TIF</t>
  </si>
  <si>
    <t>FST 302/TIF</t>
  </si>
  <si>
    <t>FST 303/TIF</t>
  </si>
  <si>
    <t>FST 304/TIF</t>
  </si>
  <si>
    <t>FST 305/TIF</t>
  </si>
  <si>
    <t>PSI 101/TIF</t>
  </si>
  <si>
    <t>PSI 102/TIF</t>
  </si>
  <si>
    <t>PSI 103/TIF</t>
  </si>
  <si>
    <t>RUANG BARU 21</t>
  </si>
  <si>
    <t>RUANG BARU 22</t>
  </si>
  <si>
    <t>RUANG BARU 23</t>
  </si>
  <si>
    <t>Puskom</t>
  </si>
  <si>
    <t>Lab Jarkom</t>
  </si>
  <si>
    <t>Lab RPL</t>
  </si>
  <si>
    <t>Lab Basisdata</t>
  </si>
  <si>
    <t>Lab Multimedia</t>
  </si>
  <si>
    <t>Senin</t>
  </si>
  <si>
    <t>07.30 - 08.20</t>
  </si>
  <si>
    <t>08.20 - 09.10</t>
  </si>
  <si>
    <t>AFF</t>
  </si>
  <si>
    <t>: M. Affandes, MT</t>
  </si>
  <si>
    <t>09.10 - 10.00</t>
  </si>
  <si>
    <t>ALW</t>
  </si>
  <si>
    <t>: Dr. Alwis Nazir, M.Kom</t>
  </si>
  <si>
    <t>10.00 - 10.50</t>
  </si>
  <si>
    <t>Perancangan Jaringan Komputer/3/A/PIL/IWN</t>
  </si>
  <si>
    <t>BSN</t>
  </si>
  <si>
    <t>: Benny Sukma Negara, MT</t>
  </si>
  <si>
    <t>10.50 - 11.40</t>
  </si>
  <si>
    <t>ELV</t>
  </si>
  <si>
    <t>: Elvia Budianita, MCs</t>
  </si>
  <si>
    <t>11.40 - 12.30</t>
  </si>
  <si>
    <t>FBI</t>
  </si>
  <si>
    <t>: Febi Yanto, M.Kom</t>
  </si>
  <si>
    <t>12.30 - 13.00</t>
  </si>
  <si>
    <t>FDL</t>
  </si>
  <si>
    <t>: Fadhillah Syafria, ST, M.Kom</t>
  </si>
  <si>
    <t>13.00 - 13.50</t>
  </si>
  <si>
    <t>FIK</t>
  </si>
  <si>
    <t>: M. Fikry, MT</t>
  </si>
  <si>
    <t>13.50 - 14.40</t>
  </si>
  <si>
    <t>FIN</t>
  </si>
  <si>
    <t>: Fitri Insani, ST, M.Kom</t>
  </si>
  <si>
    <t>14.40 - 15.30</t>
  </si>
  <si>
    <t>FTR</t>
  </si>
  <si>
    <t>: Fitra Kurnia, M.Kom</t>
  </si>
  <si>
    <t>15.30 - 16.20</t>
  </si>
  <si>
    <t>IIS</t>
  </si>
  <si>
    <t>: Iis Afriyanti, ST, M.Sc</t>
  </si>
  <si>
    <t>16.20 - 17.10</t>
  </si>
  <si>
    <t>IRS</t>
  </si>
  <si>
    <t>: M. Irsyad, MT</t>
  </si>
  <si>
    <t>17.10 - 18.00</t>
  </si>
  <si>
    <t>IWN</t>
  </si>
  <si>
    <t>: Iwan iskandar, MT</t>
  </si>
  <si>
    <t>Selasa</t>
  </si>
  <si>
    <t>Data Mining/3/A/PIL/ALW</t>
  </si>
  <si>
    <t>JAY</t>
  </si>
  <si>
    <t>: Jasril, S.Si, M.Sc</t>
  </si>
  <si>
    <t>LOL</t>
  </si>
  <si>
    <t>: Lola Oktavia, ST, M.Kom</t>
  </si>
  <si>
    <t>NAZ</t>
  </si>
  <si>
    <t>: Nazruddin  Safaat, MT</t>
  </si>
  <si>
    <t>Data Mining/3/B/PIL/ALW</t>
  </si>
  <si>
    <t>NOV</t>
  </si>
  <si>
    <t>: Novriyanto, ST, M.Sc</t>
  </si>
  <si>
    <t>NVY</t>
  </si>
  <si>
    <t>: Novi Yanti, ST, M.Kom</t>
  </si>
  <si>
    <t>OKF</t>
  </si>
  <si>
    <t>: DR. Okfalisa, M.Sc</t>
  </si>
  <si>
    <t>PZN</t>
  </si>
  <si>
    <t>: Pizaini, ST, M.Kom</t>
  </si>
  <si>
    <t>RES</t>
  </si>
  <si>
    <t>: Reski Mai Candra, ST, MSc</t>
  </si>
  <si>
    <t>RMA</t>
  </si>
  <si>
    <t>: Rahmad Abdillah, MT</t>
  </si>
  <si>
    <t>SIS</t>
  </si>
  <si>
    <t>: Siska Kurnia Gusti, ST, M.Sc</t>
  </si>
  <si>
    <t>SON</t>
  </si>
  <si>
    <t>: Sonya Maiterice, ST</t>
  </si>
  <si>
    <t>SUW</t>
  </si>
  <si>
    <t>: Suwanto Sanjaya, ST, M.Kom</t>
  </si>
  <si>
    <t>Rabu</t>
  </si>
  <si>
    <t>SYF</t>
  </si>
  <si>
    <t>: Syarifuddin, M.Ag</t>
  </si>
  <si>
    <t>TAR</t>
  </si>
  <si>
    <t>: Lestari Handayani, ST., M. Kom</t>
  </si>
  <si>
    <t>TED</t>
  </si>
  <si>
    <t>: Teddie D, ST, M.Kom</t>
  </si>
  <si>
    <t>YLV</t>
  </si>
  <si>
    <t>: Yelvi Fitriani, M.Kom</t>
  </si>
  <si>
    <t>YSR</t>
  </si>
  <si>
    <t>: Yusra, MT</t>
  </si>
  <si>
    <t>ELN</t>
  </si>
  <si>
    <t>: Elin Haerani, ST, M.Kom</t>
  </si>
  <si>
    <t>Pengembangan Aplikasi Mobile/3/A/PIL/NAZ</t>
  </si>
  <si>
    <t>AFQ</t>
  </si>
  <si>
    <t>: Afiq Budiawan, M.HI</t>
  </si>
  <si>
    <t>GER</t>
  </si>
  <si>
    <t>: Gery Iswanto, SH., M.Hum</t>
  </si>
  <si>
    <t>IKI</t>
  </si>
  <si>
    <t>: Iki Munica Kasmy, M.Sy</t>
  </si>
  <si>
    <t>STR</t>
  </si>
  <si>
    <t>: Siti Rahmadhani, M.Kom</t>
  </si>
  <si>
    <t>Kamis</t>
  </si>
  <si>
    <t>Fitri Wulandari, S.Si, M.Kom</t>
  </si>
  <si>
    <t>Jumat</t>
  </si>
  <si>
    <t>07.10 - 08.00</t>
  </si>
  <si>
    <t>08.00 - 08.50</t>
  </si>
  <si>
    <t>08.50 - 09.40</t>
  </si>
  <si>
    <t>09.40 - 10.30</t>
  </si>
  <si>
    <t>10.30 - 11.20</t>
  </si>
  <si>
    <t>11.20 - 12.10</t>
  </si>
  <si>
    <t>12.10 - 13.00</t>
  </si>
  <si>
    <t>Sabtu</t>
  </si>
  <si>
    <t>Ketua Jurusan</t>
  </si>
  <si>
    <t>Teknik Informatika</t>
  </si>
  <si>
    <t>M. Irsyad, MT</t>
  </si>
  <si>
    <t>AMN</t>
  </si>
  <si>
    <t>: Al Aminuddin, ST, M.Sc</t>
  </si>
  <si>
    <t>EKA</t>
  </si>
  <si>
    <t>: Eka Pandu Cyntia, ST, M.Kom</t>
  </si>
  <si>
    <t>ARF</t>
  </si>
  <si>
    <t>: Arif Marsyal, Lc, MA</t>
  </si>
  <si>
    <t>Teori Bahasa dan Otomata/3/D/3/IRS</t>
  </si>
  <si>
    <t>Teori Bahasa dan Otomata/3/E/3/IRS</t>
  </si>
  <si>
    <t>Disain Interaksi dan Antarmuka/3/A/5/IRS</t>
  </si>
  <si>
    <t>Disain Interaksi dan Antarmuka/3/B/5/IRS</t>
  </si>
  <si>
    <t>Sistem Digital/3/A/1/FBI</t>
  </si>
  <si>
    <t>Sistem Digital/3/B/1/FBI</t>
  </si>
  <si>
    <t>Sistem Digital/3/C/1/FBI</t>
  </si>
  <si>
    <t>Sistem Digital/3/F/1/FBI</t>
  </si>
  <si>
    <t>Arsitektur Komputer/3/E/3/FBI</t>
  </si>
  <si>
    <t>Jaringan Komputer/3/A/5/IWN</t>
  </si>
  <si>
    <t>Kalkulus/3/A/1/IWN</t>
  </si>
  <si>
    <t>Kalkulus/3/B/1/IWN</t>
  </si>
  <si>
    <t>Kalkulus/3/C/1/IWN</t>
  </si>
  <si>
    <t>Rekayasa Perangkat Lunak Berorientasi Objek/3/A/5/IIS</t>
  </si>
  <si>
    <t>Rekayasa Perangkat Lunak Berorientasi Objek/3/B/5/IIS</t>
  </si>
  <si>
    <t>JST dan Sistem Fuzzy/3/C/PIL/IIS</t>
  </si>
  <si>
    <t>JST dan Sistem Fuzzy/3/D/PIL/IIS</t>
  </si>
  <si>
    <t>Dasar Pemrograman/3/A/1/PIZ</t>
  </si>
  <si>
    <t>Dasar Pemrograman/3/B/1/PIZ</t>
  </si>
  <si>
    <t>Teknologi Web/2/E/3/PIZ</t>
  </si>
  <si>
    <t>Teknologi Web/2/F/3/PIZ</t>
  </si>
  <si>
    <t>Teknologi Web/2/G/3/PIZ</t>
  </si>
  <si>
    <t>Pengantar Teknologi Informasi dan Komunikasi/2/A/1/ALW</t>
  </si>
  <si>
    <t>Pengantar Teknologi Informasi dan Komunikasi/2/B/1/ALW</t>
  </si>
  <si>
    <t>Pengantar Teknologi Informasi dan Komunikasi/2/C/1/ALW</t>
  </si>
  <si>
    <t>Keamanan Informasi/3/A/5/BSN</t>
  </si>
  <si>
    <t>Keamanan Informasi/3/B/5/BSN</t>
  </si>
  <si>
    <t>Basis Data/3/E/3/BSN</t>
  </si>
  <si>
    <t>Basis Data/3/A/3/JAY</t>
  </si>
  <si>
    <t>Basis Data/3/B/3/JAY</t>
  </si>
  <si>
    <t>Basis Data/3/C/3/JAY</t>
  </si>
  <si>
    <t>Basis Data/3/D/3/JAY</t>
  </si>
  <si>
    <t>Rekayasa Perangkat Lunak Berorientasi Objek/3/C/5/OKF</t>
  </si>
  <si>
    <t>Rekayasa Perangkat Lunak Berorientasi Objek/3/D/5/OKF</t>
  </si>
  <si>
    <t>Pengantar Teknologi Informasi dan Komunikasi/2/D/1/NVY</t>
  </si>
  <si>
    <t>Sistem Informasi/3/A/5/YLV</t>
  </si>
  <si>
    <t>Sistem Informasi/3/B/5/YLV</t>
  </si>
  <si>
    <t>Solusi Teknologi Informasi/2/A/7/YLV</t>
  </si>
  <si>
    <t>Solusi Teknologi Informasi/2/B/7/YLV</t>
  </si>
  <si>
    <t>Pengantar Teknologi Informasi dan Komunikasi/2/E/1/NOV</t>
  </si>
  <si>
    <t>Pengantar Teknologi Informasi dan Komunikasi/2/F/1/NOV</t>
  </si>
  <si>
    <t>Solusi Teknologi Informasi/2/D/7/NOV</t>
  </si>
  <si>
    <t>Teori Bahasa dan Otomata/3/A/3/TAR</t>
  </si>
  <si>
    <t>Teori Bahasa dan Otomata/3/B/3/TAR</t>
  </si>
  <si>
    <t>Struktur Data/3/F/3/TAR</t>
  </si>
  <si>
    <t>Struktur Data/3/G/3/TAR</t>
  </si>
  <si>
    <t>Struktur Data/3/H/3/TAR</t>
  </si>
  <si>
    <t>Computer Vision/3/A/PIL/TAR</t>
  </si>
  <si>
    <t>Teknologi Web/2/A/3/FIK</t>
  </si>
  <si>
    <t>Teknologi Web/2/B/3/FIK</t>
  </si>
  <si>
    <t>Teknologi Web/2/C/3/FIK</t>
  </si>
  <si>
    <t>Teknologi Web/2/D/3/FIK</t>
  </si>
  <si>
    <t>Natural Language Processing/3/A/VIP/FIK</t>
  </si>
  <si>
    <t>Arsitektur Komputer/3/B/3/FTR</t>
  </si>
  <si>
    <t>Arsitektur Komputer/3/C/3/FTR</t>
  </si>
  <si>
    <t>Sistem Informasi/3/C/5/FTR</t>
  </si>
  <si>
    <t>Struktur Data/3/A/3/YSR</t>
  </si>
  <si>
    <t>Struktur Data/3/B/3/YSR</t>
  </si>
  <si>
    <t>Teori Bahasa dan Otomata/3/C/3/YSR</t>
  </si>
  <si>
    <t>Teori Bahasa dan Otomata/3/F/3/YSR</t>
  </si>
  <si>
    <t>Teori Bahasa dan Otomata/3/G/3/YSR</t>
  </si>
  <si>
    <t>Dasar Pemrograman/3/E/1/NAZ</t>
  </si>
  <si>
    <t>Dasar Pemrograman/3/F/1/NAZ</t>
  </si>
  <si>
    <t>Keamanan Informasi/3/C/5/NAZ</t>
  </si>
  <si>
    <t>Keamanan Informasi/3/D/5/NAZ</t>
  </si>
  <si>
    <t>Keamanan Informasi/3/E/5/NAZ</t>
  </si>
  <si>
    <t>Disain Interaksi dan Antarmuka/3/C/5/RES</t>
  </si>
  <si>
    <t>Disain Interaksi dan Antarmuka/3/D/5/RES</t>
  </si>
  <si>
    <t>Keamanan Informasi/3/F/5/RES</t>
  </si>
  <si>
    <t>Keamanan Informasi/3/G/5/RES</t>
  </si>
  <si>
    <t>Manjemen Resiko IT/3/A/PIL/RES</t>
  </si>
  <si>
    <t>Arsitektur Komputer/3/D/3/ELV</t>
  </si>
  <si>
    <t>Arsitektur Komputer/3/F/3/ELV</t>
  </si>
  <si>
    <t>Arsitektur Komputer/3/G/3/ELV</t>
  </si>
  <si>
    <t>Basis Data/3/F/3/SUW</t>
  </si>
  <si>
    <t>Basis Data/3/G/3/SUW</t>
  </si>
  <si>
    <t>Kalkulus/3/D/1/FIN</t>
  </si>
  <si>
    <t>Kalkulus/3/E/1/FIN</t>
  </si>
  <si>
    <t>Sistem Digital/3/G/1/FIN</t>
  </si>
  <si>
    <t>Algoritma Genetika/3/A/PIL/FIN</t>
  </si>
  <si>
    <t>Algoritma Genetika/3/B/PIL/FIN</t>
  </si>
  <si>
    <t>Dasar Pemrograman/3/G/1/AFF</t>
  </si>
  <si>
    <t>Dasar Pemrograman/3/H/1/AFF</t>
  </si>
  <si>
    <t>Struktur Data/3/C/3/AFF</t>
  </si>
  <si>
    <t>Struktur Data/3/D/3/AFF</t>
  </si>
  <si>
    <t>Struktur Data/3/E/3/AFF</t>
  </si>
  <si>
    <t>Aljabar Linear/3/P/VIP/FDL</t>
  </si>
  <si>
    <t>Aljabar Linear/3/Q/VIP/FDL</t>
  </si>
  <si>
    <t>JST dan Sistem Fuzzy/3/A/PIL/FDL</t>
  </si>
  <si>
    <t>JST dan Sistem Fuzzy/3/B/PIL/FDL</t>
  </si>
  <si>
    <t>Sistem Informasi/3/E/5/TED</t>
  </si>
  <si>
    <t>Sistem Informasi/3/F/5/TED</t>
  </si>
  <si>
    <t>Sistem Informasi/3/G/5/TED</t>
  </si>
  <si>
    <t>Perencanaan Sumber Daya Enterprise/3/A/PIL/TED</t>
  </si>
  <si>
    <t>Perencanaan Sumber Daya Enterprise/3/B/PIL/TED</t>
  </si>
  <si>
    <t>Kalkulus/3/F/1/SIS</t>
  </si>
  <si>
    <t>Kalkulus/3/G/1/SIS</t>
  </si>
  <si>
    <t>Sistem Digital/3/D/1/SIS</t>
  </si>
  <si>
    <t>Sistem Digital/3/E/1/SIS</t>
  </si>
  <si>
    <t>Jaringan Komputer/3/F/5/RMA</t>
  </si>
  <si>
    <t>Jaringan Komputer/3/G/5/RMA</t>
  </si>
  <si>
    <t>Dasar Pemrograman/3/P/VIP/LOL</t>
  </si>
  <si>
    <t>Dasar Pemrograman/3/Q/VIP/LOL</t>
  </si>
  <si>
    <t>Dasar Pemrograman/3/C/1/LOL</t>
  </si>
  <si>
    <t>Dasar Pemrograman/3/D/1/LOL</t>
  </si>
  <si>
    <t>Struktur Data/3/I/3/LOL</t>
  </si>
  <si>
    <t>Rekayasa Perangkat Lunak Berorientasi Objek/3/E/5/SON</t>
  </si>
  <si>
    <t>Rekayasa Perangkat Lunak Berorientasi Objek/3/F/5/SON</t>
  </si>
  <si>
    <t>Rekayasa Perangkat Lunak Berorientasi Objek/3/G/5/SON</t>
  </si>
  <si>
    <t>Topik Khusus Rekayasa Perangkat Lunak/3/A/PIL/SON</t>
  </si>
  <si>
    <t>Metode Numerik/3/A/5/STR</t>
  </si>
  <si>
    <t>Metode Numerik/3/B/5/STR</t>
  </si>
  <si>
    <t>Metode Numerik/3/C/5/STR</t>
  </si>
  <si>
    <t>Arsitektur Komputer/3/A/3/STR</t>
  </si>
  <si>
    <t>Metode Numerik/3/D/5/EKA</t>
  </si>
  <si>
    <t>Metode Numerik/3/E/5/EKA</t>
  </si>
  <si>
    <t>Metode Numerik/3/F/5/EKA</t>
  </si>
  <si>
    <t>Metode Numerik/3/G/5/EKA</t>
  </si>
  <si>
    <t>Disain Interaksi dan Antarmuka/3/E/5/AMN</t>
  </si>
  <si>
    <t>Disain Interaksi dan Antarmuka/3/F/5/AMN</t>
  </si>
  <si>
    <t>Disain Interaksi dan Antarmuka/3/G/5/AMN</t>
  </si>
  <si>
    <t>Fiqih/2/A/5/SYF</t>
  </si>
  <si>
    <t>Fiqih/2/B/5/SYF</t>
  </si>
  <si>
    <t>Fiqih/2/C/5/SYF</t>
  </si>
  <si>
    <t>Fiqih/2/D/5/SYF</t>
  </si>
  <si>
    <t>Fiqih/2/E/5/SYF</t>
  </si>
  <si>
    <t>Fiqih/2/F/5/SYF</t>
  </si>
  <si>
    <t>Fiqih/2/G/5/SYF</t>
  </si>
  <si>
    <t>Sistem Informasi/3/D/5/ELN</t>
  </si>
  <si>
    <t>EDR</t>
  </si>
  <si>
    <t>BUD</t>
  </si>
  <si>
    <t>AGS</t>
  </si>
  <si>
    <t>RZA</t>
  </si>
  <si>
    <t>: Budi Arham, M.Kom</t>
  </si>
  <si>
    <t>: Agus Firdaus Candra, Lc, MA</t>
  </si>
  <si>
    <t>: Edriyansyah, M.Kom</t>
  </si>
  <si>
    <t>: Roza Afifah, SPd, M.Hum</t>
  </si>
  <si>
    <t>Jaringan Komputer/3/C/5/EDR</t>
  </si>
  <si>
    <t>Jaringan Komputer/3/D/5/EDR</t>
  </si>
  <si>
    <t>Sistem Terdistribusi /3/A/PIL/BUD</t>
  </si>
  <si>
    <t>Sistem Terdistribusi /3/B/PIL/BUD</t>
  </si>
  <si>
    <t>Pancasila/2/A/1/GER</t>
  </si>
  <si>
    <t>Pancasila/2/B/1/GER</t>
  </si>
  <si>
    <t>Pancasila/2/C/1/GER</t>
  </si>
  <si>
    <t>Pancasila/2/D/1/GER</t>
  </si>
  <si>
    <t>Pancasila/2/E/1/GER</t>
  </si>
  <si>
    <t>Pancasila/2/F/1/GER</t>
  </si>
  <si>
    <t>Pancasila/2/G/1/GER</t>
  </si>
  <si>
    <t>Metodologi Studi Islam/2/A/1/IKI</t>
  </si>
  <si>
    <t>Metodologi Studi Islam/2/B/1/IKI</t>
  </si>
  <si>
    <t>Metodologi Studi Islam/2/C/1/IKI</t>
  </si>
  <si>
    <t>Metodologi Studi Islam/2/D/1/IKI</t>
  </si>
  <si>
    <t>Metodologi Studi Islam/2/E/1/AGS</t>
  </si>
  <si>
    <t>Metodologi Studi Islam/2/F/1/AGS</t>
  </si>
  <si>
    <t>Metodologi Studi Islam/2/G/1/AGS</t>
  </si>
  <si>
    <t>Bahasa Indonesia/2/A/1/RZA</t>
  </si>
  <si>
    <t>Bahasa Indonesia/2/B/1/RZA</t>
  </si>
  <si>
    <t>Bahasa Indonesia/2/C/1/RZA</t>
  </si>
  <si>
    <t>Bahasa Indonesia/2/D/1/RZA</t>
  </si>
  <si>
    <t>Studi Hadits/2/A/3/ARF</t>
  </si>
  <si>
    <t>Studi Hadits/2/B/3/ARF</t>
  </si>
  <si>
    <t>Studi Hadits/2/C/3/ARF</t>
  </si>
  <si>
    <t>Studi Hadits/2/D/3/ARF</t>
  </si>
  <si>
    <t>Studi Hadits/2/E/3/ARF</t>
  </si>
  <si>
    <t>Pengantar Teknologi Informasi dan Komunikasi/2/G/1/YLV</t>
  </si>
  <si>
    <t>Solusi Teknologi Informasi/2/C/7/NOV</t>
  </si>
  <si>
    <t>Febrizal Alfarasyi Syam, M.Kom</t>
  </si>
  <si>
    <t>PUSKOM</t>
  </si>
  <si>
    <t>ARN</t>
  </si>
  <si>
    <t>Bahasa Indonesia/2/E/1/ARN</t>
  </si>
  <si>
    <t>Bahasa Indonesia/2/F/1/ARN</t>
  </si>
  <si>
    <t>Bahasa Indonesia/2/G/1/ARN</t>
  </si>
  <si>
    <t>: Arini Ar, M.Pd</t>
  </si>
  <si>
    <t>Information Retrieval/3/A/VIP/AMN</t>
  </si>
  <si>
    <t>Information Retrieval/3/B/VIP/AMN</t>
  </si>
  <si>
    <t>Rekayasa Perangkat Lunak/3/N/VIP/IIS</t>
  </si>
  <si>
    <t>Basis Data/3/M/VIP/NVY</t>
  </si>
  <si>
    <t>Basis Data/3/N/VIP/NVY</t>
  </si>
  <si>
    <t>Grafika Komputer/3/M/VIP/ELV</t>
  </si>
  <si>
    <t>Rekayasa Perangkat Lunak/3/M/VIP/OKF</t>
  </si>
  <si>
    <t>Analisis dan Perancangan Berorientasi Objek/3/M/VIP/FIK</t>
  </si>
  <si>
    <t>Sistem Informasi/3/M/VIP/ELN</t>
  </si>
  <si>
    <t>Struktur Data/3/M/VIP/SUW</t>
  </si>
  <si>
    <t>Analisis dan Perancangan Berorientasi Objek/3/N/VIP/FIK</t>
  </si>
  <si>
    <t>Arsitektur Komputer/3/M/VIP/FTR</t>
  </si>
  <si>
    <t>Sistem Informasi/3/N/VIP/ELN</t>
  </si>
  <si>
    <t>Struktur Data/3/N/VIP/SUW</t>
  </si>
  <si>
    <t>Riset Teknologi Informasi/2/M/VIP/NOV</t>
  </si>
  <si>
    <t>Keamanan Informasi/3/M/VIP/RMA</t>
  </si>
  <si>
    <t>Riset Teknologi Informasi/2/N/VIP/NOV</t>
  </si>
  <si>
    <t>Keamanan Informasi/3/N/VIP/RMA</t>
  </si>
  <si>
    <t>Jaringan Komputer/3/B/5/RMA</t>
  </si>
  <si>
    <t>Jaringan Komputer/3/E/5/IWN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</si>
</sst>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&quot;* #,##0_);_(&quot;Rp&quot;* \(#,##0\);_(&quot;Rp&quot;* &quot;-&quot;_);_(@_)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scheme val="minor"/>
    </font>
    <font>
      <b/>
      <sz val="20"/>
      <name val="Verdana"/>
      <family val="2"/>
    </font>
    <font>
      <b/>
      <sz val="12"/>
      <name val="Verdana"/>
      <family val="2"/>
    </font>
    <font>
      <sz val="10"/>
      <color rgb="FFFC4F1A"/>
      <name val="Verdana"/>
      <family val="2"/>
    </font>
    <font>
      <b/>
      <sz val="11"/>
      <color theme="0"/>
      <name val="Verdana"/>
    </font>
    <font>
      <sz val="8"/>
      <name val="Calibri"/>
      <family val="2"/>
      <scheme val="minor"/>
    </font>
    <font>
      <b/>
      <sz val="12"/>
      <name val="Calibri"/>
    </font>
    <font>
      <sz val="12"/>
      <name val="Calibri"/>
    </font>
    <font>
      <b/>
      <sz val="12"/>
      <color indexed="10"/>
      <name val="Calibri"/>
    </font>
    <font>
      <sz val="12"/>
      <color theme="1"/>
      <name val="Calibri"/>
    </font>
    <font>
      <sz val="11"/>
      <name val="Calibri"/>
      <family val="2"/>
    </font>
    <font>
      <b/>
      <u/>
      <sz val="12"/>
      <name val="Calibri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C4F1A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250">
    <xf numFmtId="0" fontId="0" fillId="0" borderId="0" xfId="0"/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0" fontId="10" fillId="0" borderId="0" xfId="2" applyFont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/>
    </xf>
    <xf numFmtId="0" fontId="10" fillId="0" borderId="0" xfId="2" applyFont="1" applyFill="1"/>
    <xf numFmtId="0" fontId="12" fillId="2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 vertical="distributed" wrapText="1"/>
    </xf>
    <xf numFmtId="0" fontId="10" fillId="0" borderId="0" xfId="2" applyFont="1" applyAlignment="1">
      <alignment vertical="distributed" wrapText="1"/>
    </xf>
    <xf numFmtId="0" fontId="7" fillId="0" borderId="0" xfId="8" applyFont="1"/>
    <xf numFmtId="0" fontId="7" fillId="0" borderId="0" xfId="8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2" fillId="0" borderId="1" xfId="2" applyFont="1" applyFill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1" fillId="0" borderId="1" xfId="2" applyFont="1" applyFill="1" applyBorder="1"/>
    <xf numFmtId="0" fontId="16" fillId="0" borderId="4" xfId="2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6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0" xfId="1" applyFont="1"/>
    <xf numFmtId="0" fontId="12" fillId="0" borderId="1" xfId="2" applyFont="1" applyFill="1" applyBorder="1"/>
    <xf numFmtId="0" fontId="16" fillId="0" borderId="0" xfId="2" applyFont="1" applyBorder="1" applyAlignment="1">
      <alignment horizontal="center" vertical="center"/>
    </xf>
    <xf numFmtId="0" fontId="16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4" fillId="0" borderId="1" xfId="9" applyFill="1" applyBorder="1" applyAlignment="1">
      <alignment wrapText="1"/>
    </xf>
    <xf numFmtId="0" fontId="4" fillId="0" borderId="1" xfId="9" applyFill="1" applyBorder="1" applyAlignment="1">
      <alignment horizontal="center" vertical="center" wrapText="1"/>
    </xf>
    <xf numFmtId="0" fontId="4" fillId="0" borderId="1" xfId="9" applyBorder="1" applyAlignment="1">
      <alignment wrapText="1"/>
    </xf>
    <xf numFmtId="0" fontId="4" fillId="0" borderId="1" xfId="9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4" fillId="0" borderId="1" xfId="9" applyFont="1" applyBorder="1" applyAlignment="1">
      <alignment wrapText="1"/>
    </xf>
    <xf numFmtId="0" fontId="9" fillId="2" borderId="1" xfId="3" applyFont="1" applyFill="1" applyBorder="1" applyAlignment="1">
      <alignment horizontal="center"/>
    </xf>
    <xf numFmtId="0" fontId="4" fillId="0" borderId="1" xfId="9" applyFill="1" applyBorder="1" applyAlignment="1">
      <alignment vertical="center" wrapText="1"/>
    </xf>
    <xf numFmtId="0" fontId="11" fillId="0" borderId="1" xfId="2" applyFont="1" applyBorder="1"/>
    <xf numFmtId="0" fontId="10" fillId="0" borderId="1" xfId="3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 vertical="center" wrapText="1"/>
    </xf>
    <xf numFmtId="0" fontId="11" fillId="2" borderId="1" xfId="3" applyFont="1" applyFill="1" applyBorder="1"/>
    <xf numFmtId="0" fontId="12" fillId="2" borderId="1" xfId="3" applyFont="1" applyFill="1" applyBorder="1"/>
    <xf numFmtId="0" fontId="12" fillId="2" borderId="1" xfId="3" applyFont="1" applyFill="1" applyBorder="1" applyAlignment="1">
      <alignment horizontal="center" vertical="center"/>
    </xf>
    <xf numFmtId="0" fontId="4" fillId="0" borderId="1" xfId="9" applyFont="1" applyFill="1" applyBorder="1" applyAlignment="1">
      <alignment wrapText="1"/>
    </xf>
    <xf numFmtId="0" fontId="4" fillId="2" borderId="1" xfId="9" applyFill="1" applyBorder="1" applyAlignment="1">
      <alignment horizontal="center" vertical="center" wrapText="1"/>
    </xf>
    <xf numFmtId="0" fontId="16" fillId="2" borderId="2" xfId="2" applyFont="1" applyFill="1" applyBorder="1" applyAlignment="1"/>
    <xf numFmtId="0" fontId="12" fillId="0" borderId="11" xfId="2" applyFont="1" applyBorder="1" applyAlignment="1">
      <alignment horizontal="center"/>
    </xf>
    <xf numFmtId="0" fontId="3" fillId="4" borderId="4" xfId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/>
    </xf>
    <xf numFmtId="0" fontId="12" fillId="12" borderId="1" xfId="2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/>
    </xf>
    <xf numFmtId="0" fontId="20" fillId="8" borderId="1" xfId="2" applyFont="1" applyFill="1" applyBorder="1"/>
    <xf numFmtId="0" fontId="10" fillId="7" borderId="1" xfId="2" applyFont="1" applyFill="1" applyBorder="1"/>
    <xf numFmtId="0" fontId="10" fillId="10" borderId="1" xfId="2" applyFont="1" applyFill="1" applyBorder="1"/>
    <xf numFmtId="0" fontId="10" fillId="13" borderId="1" xfId="2" applyFont="1" applyFill="1" applyBorder="1"/>
    <xf numFmtId="0" fontId="3" fillId="14" borderId="1" xfId="1" applyFont="1" applyFill="1" applyBorder="1" applyAlignment="1">
      <alignment vertical="center" wrapText="1"/>
    </xf>
    <xf numFmtId="0" fontId="3" fillId="14" borderId="1" xfId="1" applyFont="1" applyFill="1" applyBorder="1" applyAlignment="1">
      <alignment wrapText="1"/>
    </xf>
    <xf numFmtId="0" fontId="3" fillId="14" borderId="1" xfId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 wrapText="1" shrinkToFit="1"/>
    </xf>
    <xf numFmtId="0" fontId="17" fillId="12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4" fillId="15" borderId="1" xfId="9" applyFont="1" applyFill="1" applyBorder="1" applyAlignment="1">
      <alignment wrapText="1"/>
    </xf>
    <xf numFmtId="0" fontId="4" fillId="10" borderId="1" xfId="9" applyFill="1" applyBorder="1" applyAlignment="1">
      <alignment wrapText="1"/>
    </xf>
    <xf numFmtId="0" fontId="11" fillId="13" borderId="1" xfId="3" applyFont="1" applyFill="1" applyBorder="1"/>
    <xf numFmtId="0" fontId="12" fillId="13" borderId="1" xfId="3" applyFont="1" applyFill="1" applyBorder="1"/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shrinkToFit="1"/>
    </xf>
    <xf numFmtId="0" fontId="21" fillId="16" borderId="0" xfId="2" applyFont="1" applyFill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16" borderId="1" xfId="2" applyFont="1" applyFill="1" applyBorder="1" applyAlignment="1">
      <alignment horizontal="center" vertical="center"/>
    </xf>
    <xf numFmtId="0" fontId="0" fillId="0" borderId="1" xfId="9" applyFont="1" applyBorder="1" applyAlignment="1">
      <alignment wrapText="1"/>
    </xf>
    <xf numFmtId="0" fontId="0" fillId="6" borderId="1" xfId="0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4" fillId="0" borderId="1" xfId="9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center" vertical="center"/>
    </xf>
    <xf numFmtId="0" fontId="4" fillId="6" borderId="1" xfId="9" applyFont="1" applyFill="1" applyBorder="1" applyAlignment="1">
      <alignment wrapText="1"/>
    </xf>
    <xf numFmtId="0" fontId="11" fillId="6" borderId="1" xfId="2" applyFont="1" applyFill="1" applyBorder="1"/>
    <xf numFmtId="0" fontId="11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0" fillId="6" borderId="1" xfId="9" applyFont="1" applyFill="1" applyBorder="1" applyAlignment="1">
      <alignment wrapText="1"/>
    </xf>
    <xf numFmtId="0" fontId="13" fillId="6" borderId="1" xfId="0" applyFont="1" applyFill="1" applyBorder="1" applyAlignment="1">
      <alignment vertical="center"/>
    </xf>
    <xf numFmtId="0" fontId="12" fillId="4" borderId="1" xfId="2" applyFont="1" applyFill="1" applyBorder="1"/>
    <xf numFmtId="0" fontId="17" fillId="17" borderId="1" xfId="0" applyFont="1" applyFill="1" applyBorder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3" fillId="3" borderId="7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vertical="center"/>
    </xf>
    <xf numFmtId="0" fontId="0" fillId="0" borderId="1" xfId="13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4" fillId="19" borderId="3" xfId="2" applyFont="1" applyFill="1" applyBorder="1" applyAlignment="1">
      <alignment vertical="center"/>
    </xf>
    <xf numFmtId="0" fontId="24" fillId="19" borderId="4" xfId="2" applyFont="1" applyFill="1" applyBorder="1" applyAlignment="1">
      <alignment vertical="center"/>
    </xf>
    <xf numFmtId="0" fontId="24" fillId="19" borderId="1" xfId="2" applyFont="1" applyFill="1" applyBorder="1" applyAlignment="1">
      <alignment vertical="center"/>
    </xf>
    <xf numFmtId="0" fontId="24" fillId="19" borderId="0" xfId="2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center"/>
    </xf>
    <xf numFmtId="0" fontId="24" fillId="0" borderId="1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4" fillId="19" borderId="4" xfId="2" applyFont="1" applyFill="1" applyBorder="1" applyAlignment="1">
      <alignment horizontal="left" vertical="center"/>
    </xf>
    <xf numFmtId="0" fontId="24" fillId="19" borderId="1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1" fillId="0" borderId="1" xfId="2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0" fillId="0" borderId="1" xfId="13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3" fillId="20" borderId="3" xfId="2" applyFont="1" applyFill="1" applyBorder="1" applyAlignment="1">
      <alignment vertical="center" textRotation="90"/>
    </xf>
    <xf numFmtId="0" fontId="23" fillId="20" borderId="6" xfId="2" applyFont="1" applyFill="1" applyBorder="1" applyAlignment="1">
      <alignment vertical="center" textRotation="90"/>
    </xf>
    <xf numFmtId="0" fontId="23" fillId="20" borderId="1" xfId="2" applyFont="1" applyFill="1" applyBorder="1" applyAlignment="1">
      <alignment vertical="center" textRotation="90"/>
    </xf>
    <xf numFmtId="0" fontId="23" fillId="20" borderId="1" xfId="2" applyFont="1" applyFill="1" applyBorder="1" applyAlignment="1">
      <alignment horizontal="center" vertical="center" textRotation="90"/>
    </xf>
    <xf numFmtId="0" fontId="24" fillId="20" borderId="0" xfId="2" applyFont="1" applyFill="1" applyAlignment="1">
      <alignment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4" fillId="19" borderId="6" xfId="2" applyFont="1" applyFill="1" applyBorder="1" applyAlignment="1">
      <alignment vertical="center"/>
    </xf>
    <xf numFmtId="0" fontId="26" fillId="20" borderId="1" xfId="0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/>
    </xf>
    <xf numFmtId="0" fontId="23" fillId="20" borderId="12" xfId="2" applyFont="1" applyFill="1" applyBorder="1" applyAlignment="1">
      <alignment vertical="center" textRotation="90"/>
    </xf>
    <xf numFmtId="0" fontId="23" fillId="20" borderId="10" xfId="2" applyFont="1" applyFill="1" applyBorder="1" applyAlignment="1">
      <alignment vertical="center" textRotation="90"/>
    </xf>
    <xf numFmtId="0" fontId="24" fillId="20" borderId="1" xfId="2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1" xfId="2" applyFont="1" applyFill="1" applyBorder="1" applyAlignment="1">
      <alignment vertical="center" textRotation="90"/>
    </xf>
    <xf numFmtId="0" fontId="24" fillId="0" borderId="0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vertical="center"/>
    </xf>
    <xf numFmtId="0" fontId="17" fillId="12" borderId="3" xfId="0" applyFont="1" applyFill="1" applyBorder="1" applyAlignment="1">
      <alignment vertical="center"/>
    </xf>
    <xf numFmtId="0" fontId="17" fillId="8" borderId="3" xfId="0" applyFont="1" applyFill="1" applyBorder="1" applyAlignment="1">
      <alignment vertical="center"/>
    </xf>
    <xf numFmtId="0" fontId="24" fillId="20" borderId="11" xfId="2" applyFont="1" applyFill="1" applyBorder="1" applyAlignment="1">
      <alignment vertical="center"/>
    </xf>
    <xf numFmtId="0" fontId="0" fillId="0" borderId="0" xfId="8" applyFont="1"/>
    <xf numFmtId="0" fontId="26" fillId="11" borderId="1" xfId="0" applyFont="1" applyFill="1" applyBorder="1" applyAlignment="1">
      <alignment horizontal="left" vertical="center"/>
    </xf>
    <xf numFmtId="0" fontId="23" fillId="11" borderId="1" xfId="2" applyFont="1" applyFill="1" applyBorder="1" applyAlignment="1">
      <alignment horizontal="center" vertical="center"/>
    </xf>
    <xf numFmtId="0" fontId="24" fillId="11" borderId="1" xfId="2" applyFont="1" applyFill="1" applyBorder="1" applyAlignment="1">
      <alignment horizontal="center" vertical="center"/>
    </xf>
    <xf numFmtId="0" fontId="24" fillId="11" borderId="1" xfId="2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24" fillId="0" borderId="4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90"/>
    </xf>
    <xf numFmtId="0" fontId="2" fillId="4" borderId="1" xfId="13" applyFont="1" applyFill="1" applyBorder="1" applyAlignment="1">
      <alignment wrapText="1"/>
    </xf>
    <xf numFmtId="0" fontId="0" fillId="13" borderId="1" xfId="9" applyFont="1" applyFill="1" applyBorder="1" applyAlignment="1">
      <alignment wrapText="1"/>
    </xf>
    <xf numFmtId="0" fontId="0" fillId="10" borderId="1" xfId="9" applyFont="1" applyFill="1" applyBorder="1" applyAlignment="1">
      <alignment wrapText="1"/>
    </xf>
    <xf numFmtId="0" fontId="2" fillId="6" borderId="1" xfId="13" applyFont="1" applyFill="1" applyBorder="1" applyAlignment="1">
      <alignment wrapText="1"/>
    </xf>
    <xf numFmtId="0" fontId="2" fillId="8" borderId="1" xfId="13" applyFont="1" applyFill="1" applyBorder="1"/>
    <xf numFmtId="0" fontId="2" fillId="18" borderId="1" xfId="13" applyFont="1" applyFill="1" applyBorder="1" applyAlignment="1">
      <alignment wrapText="1"/>
    </xf>
    <xf numFmtId="0" fontId="2" fillId="14" borderId="1" xfId="13" applyFont="1" applyFill="1" applyBorder="1" applyAlignment="1">
      <alignment wrapText="1"/>
    </xf>
    <xf numFmtId="0" fontId="2" fillId="0" borderId="1" xfId="13" applyFont="1" applyFill="1" applyBorder="1" applyAlignment="1">
      <alignment wrapText="1"/>
    </xf>
    <xf numFmtId="0" fontId="4" fillId="6" borderId="1" xfId="13" applyFont="1" applyFill="1" applyBorder="1" applyAlignment="1">
      <alignment wrapText="1"/>
    </xf>
    <xf numFmtId="0" fontId="0" fillId="10" borderId="1" xfId="9" applyFont="1" applyFill="1" applyBorder="1" applyAlignment="1">
      <alignment vertical="center" wrapText="1"/>
    </xf>
    <xf numFmtId="0" fontId="1" fillId="8" borderId="1" xfId="13" applyFont="1" applyFill="1" applyBorder="1"/>
    <xf numFmtId="0" fontId="23" fillId="0" borderId="1" xfId="2" applyFont="1" applyFill="1" applyBorder="1" applyAlignment="1">
      <alignment vertical="center"/>
    </xf>
    <xf numFmtId="0" fontId="0" fillId="21" borderId="1" xfId="0" applyFill="1" applyBorder="1" applyAlignment="1">
      <alignment horizontal="left"/>
    </xf>
    <xf numFmtId="0" fontId="24" fillId="21" borderId="1" xfId="2" applyFont="1" applyFill="1" applyBorder="1" applyAlignment="1">
      <alignment vertical="center"/>
    </xf>
    <xf numFmtId="0" fontId="9" fillId="3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0" fontId="18" fillId="11" borderId="0" xfId="2" applyFont="1" applyFill="1" applyAlignment="1">
      <alignment horizontal="center" vertical="center"/>
    </xf>
    <xf numFmtId="0" fontId="16" fillId="2" borderId="1" xfId="2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5" xfId="2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16" fillId="3" borderId="3" xfId="2" applyFont="1" applyFill="1" applyBorder="1" applyAlignment="1">
      <alignment horizontal="center"/>
    </xf>
    <xf numFmtId="0" fontId="16" fillId="3" borderId="6" xfId="2" applyFont="1" applyFill="1" applyBorder="1" applyAlignment="1">
      <alignment horizontal="center"/>
    </xf>
    <xf numFmtId="0" fontId="16" fillId="3" borderId="4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0" xfId="2" applyFont="1" applyBorder="1" applyAlignment="1">
      <alignment horizontal="center"/>
    </xf>
    <xf numFmtId="0" fontId="16" fillId="3" borderId="1" xfId="2" applyFont="1" applyFill="1" applyBorder="1" applyAlignment="1">
      <alignment horizontal="center"/>
    </xf>
    <xf numFmtId="0" fontId="18" fillId="11" borderId="0" xfId="2" applyFont="1" applyFill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4" fillId="20" borderId="4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90"/>
    </xf>
    <xf numFmtId="0" fontId="23" fillId="0" borderId="1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 textRotation="90"/>
    </xf>
    <xf numFmtId="0" fontId="23" fillId="0" borderId="8" xfId="2" applyFont="1" applyFill="1" applyBorder="1" applyAlignment="1">
      <alignment horizontal="center" vertical="center" textRotation="90"/>
    </xf>
    <xf numFmtId="0" fontId="23" fillId="0" borderId="2" xfId="2" applyFont="1" applyFill="1" applyBorder="1" applyAlignment="1">
      <alignment horizontal="center" vertical="center" textRotation="90"/>
    </xf>
    <xf numFmtId="0" fontId="23" fillId="8" borderId="7" xfId="2" applyFont="1" applyFill="1" applyBorder="1" applyAlignment="1">
      <alignment horizontal="center" vertical="center" textRotation="90"/>
    </xf>
    <xf numFmtId="0" fontId="23" fillId="8" borderId="8" xfId="2" applyFont="1" applyFill="1" applyBorder="1" applyAlignment="1">
      <alignment horizontal="center" vertical="center" textRotation="90"/>
    </xf>
    <xf numFmtId="0" fontId="23" fillId="8" borderId="2" xfId="2" applyFont="1" applyFill="1" applyBorder="1" applyAlignment="1">
      <alignment horizontal="center" vertical="center" textRotation="90"/>
    </xf>
    <xf numFmtId="0" fontId="23" fillId="0" borderId="12" xfId="2" applyFont="1" applyFill="1" applyBorder="1" applyAlignment="1">
      <alignment horizontal="center" vertical="center" textRotation="90"/>
    </xf>
    <xf numFmtId="0" fontId="23" fillId="0" borderId="9" xfId="2" applyFont="1" applyFill="1" applyBorder="1" applyAlignment="1">
      <alignment horizontal="center" vertical="center" textRotation="90"/>
    </xf>
    <xf numFmtId="0" fontId="23" fillId="0" borderId="13" xfId="2" applyFont="1" applyFill="1" applyBorder="1" applyAlignment="1">
      <alignment horizontal="center" vertical="center" textRotation="90"/>
    </xf>
    <xf numFmtId="0" fontId="24" fillId="0" borderId="4" xfId="2" applyFont="1" applyFill="1" applyBorder="1" applyAlignment="1">
      <alignment horizontal="center" vertical="center"/>
    </xf>
    <xf numFmtId="0" fontId="28" fillId="0" borderId="4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5">
    <cellStyle name="Currency [0] 2" xfId="10"/>
    <cellStyle name="Mata Uang [0] 2" xfId="11"/>
    <cellStyle name="Normal" xfId="0" builtinId="0"/>
    <cellStyle name="Normal 2" xfId="3"/>
    <cellStyle name="Normal 2 2" xfId="2"/>
    <cellStyle name="Normal 2 2 2" xfId="14"/>
    <cellStyle name="Normal 2 3" xfId="5"/>
    <cellStyle name="Normal 3" xfId="1"/>
    <cellStyle name="Normal 3 2" xfId="4"/>
    <cellStyle name="Normal 3 2 2" xfId="13"/>
    <cellStyle name="Normal 3 3" xfId="9"/>
    <cellStyle name="Normal 4" xfId="6"/>
    <cellStyle name="Normal 4 2" xfId="7"/>
    <cellStyle name="Normal 4 2 2" xfId="12"/>
    <cellStyle name="Normal 5" xfId="8"/>
  </cellStyles>
  <dxfs count="0"/>
  <tableStyles count="0" defaultTableStyle="TableStyleMedium9" defaultPivotStyle="PivotStyleLight16"/>
  <colors>
    <mruColors>
      <color rgb="FFFF9300"/>
      <color rgb="FFFF00FF"/>
      <color rgb="FFFC4F1A"/>
      <color rgb="FF92D04F"/>
      <color rgb="FFFF73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6"/>
  <sheetViews>
    <sheetView tabSelected="1" zoomScale="110" zoomScaleNormal="85" zoomScaleSheetLayoutView="50" zoomScalePageLayoutView="85" workbookViewId="0">
      <selection activeCell="F31" sqref="F31:G31"/>
    </sheetView>
  </sheetViews>
  <sheetFormatPr baseColWidth="10" defaultColWidth="8.83203125" defaultRowHeight="14" x14ac:dyDescent="0.15"/>
  <cols>
    <col min="1" max="1" width="5.83203125" style="1" customWidth="1"/>
    <col min="2" max="2" width="9.33203125" style="1" bestFit="1" customWidth="1"/>
    <col min="3" max="3" width="46" style="2" bestFit="1" customWidth="1"/>
    <col min="4" max="4" width="5.1640625" style="11" bestFit="1" customWidth="1"/>
    <col min="5" max="5" width="5.1640625" style="18" customWidth="1"/>
    <col min="6" max="6" width="3.83203125" style="12" bestFit="1" customWidth="1"/>
    <col min="7" max="7" width="28.6640625" style="12" customWidth="1"/>
    <col min="8" max="8" width="9.6640625" style="1" customWidth="1"/>
    <col min="9" max="9" width="8.83203125" style="1"/>
    <col min="10" max="10" width="4.1640625" style="99" customWidth="1"/>
    <col min="11" max="226" width="8.83203125" style="2"/>
    <col min="227" max="227" width="5.83203125" style="2" customWidth="1"/>
    <col min="228" max="228" width="10.33203125" style="2" customWidth="1"/>
    <col min="229" max="229" width="39.5" style="2" bestFit="1" customWidth="1"/>
    <col min="230" max="230" width="8.5" style="2" customWidth="1"/>
    <col min="231" max="231" width="7" style="2" customWidth="1"/>
    <col min="232" max="232" width="38.5" style="2" customWidth="1"/>
    <col min="233" max="482" width="8.83203125" style="2"/>
    <col min="483" max="483" width="5.83203125" style="2" customWidth="1"/>
    <col min="484" max="484" width="10.33203125" style="2" customWidth="1"/>
    <col min="485" max="485" width="39.5" style="2" bestFit="1" customWidth="1"/>
    <col min="486" max="486" width="8.5" style="2" customWidth="1"/>
    <col min="487" max="487" width="7" style="2" customWidth="1"/>
    <col min="488" max="488" width="38.5" style="2" customWidth="1"/>
    <col min="489" max="738" width="8.83203125" style="2"/>
    <col min="739" max="739" width="5.83203125" style="2" customWidth="1"/>
    <col min="740" max="740" width="10.33203125" style="2" customWidth="1"/>
    <col min="741" max="741" width="39.5" style="2" bestFit="1" customWidth="1"/>
    <col min="742" max="742" width="8.5" style="2" customWidth="1"/>
    <col min="743" max="743" width="7" style="2" customWidth="1"/>
    <col min="744" max="744" width="38.5" style="2" customWidth="1"/>
    <col min="745" max="994" width="8.83203125" style="2"/>
    <col min="995" max="995" width="5.83203125" style="2" customWidth="1"/>
    <col min="996" max="996" width="10.33203125" style="2" customWidth="1"/>
    <col min="997" max="997" width="39.5" style="2" bestFit="1" customWidth="1"/>
    <col min="998" max="998" width="8.5" style="2" customWidth="1"/>
    <col min="999" max="999" width="7" style="2" customWidth="1"/>
    <col min="1000" max="1000" width="38.5" style="2" customWidth="1"/>
    <col min="1001" max="1250" width="8.83203125" style="2"/>
    <col min="1251" max="1251" width="5.83203125" style="2" customWidth="1"/>
    <col min="1252" max="1252" width="10.33203125" style="2" customWidth="1"/>
    <col min="1253" max="1253" width="39.5" style="2" bestFit="1" customWidth="1"/>
    <col min="1254" max="1254" width="8.5" style="2" customWidth="1"/>
    <col min="1255" max="1255" width="7" style="2" customWidth="1"/>
    <col min="1256" max="1256" width="38.5" style="2" customWidth="1"/>
    <col min="1257" max="1506" width="8.83203125" style="2"/>
    <col min="1507" max="1507" width="5.83203125" style="2" customWidth="1"/>
    <col min="1508" max="1508" width="10.33203125" style="2" customWidth="1"/>
    <col min="1509" max="1509" width="39.5" style="2" bestFit="1" customWidth="1"/>
    <col min="1510" max="1510" width="8.5" style="2" customWidth="1"/>
    <col min="1511" max="1511" width="7" style="2" customWidth="1"/>
    <col min="1512" max="1512" width="38.5" style="2" customWidth="1"/>
    <col min="1513" max="1762" width="8.83203125" style="2"/>
    <col min="1763" max="1763" width="5.83203125" style="2" customWidth="1"/>
    <col min="1764" max="1764" width="10.33203125" style="2" customWidth="1"/>
    <col min="1765" max="1765" width="39.5" style="2" bestFit="1" customWidth="1"/>
    <col min="1766" max="1766" width="8.5" style="2" customWidth="1"/>
    <col min="1767" max="1767" width="7" style="2" customWidth="1"/>
    <col min="1768" max="1768" width="38.5" style="2" customWidth="1"/>
    <col min="1769" max="2018" width="8.83203125" style="2"/>
    <col min="2019" max="2019" width="5.83203125" style="2" customWidth="1"/>
    <col min="2020" max="2020" width="10.33203125" style="2" customWidth="1"/>
    <col min="2021" max="2021" width="39.5" style="2" bestFit="1" customWidth="1"/>
    <col min="2022" max="2022" width="8.5" style="2" customWidth="1"/>
    <col min="2023" max="2023" width="7" style="2" customWidth="1"/>
    <col min="2024" max="2024" width="38.5" style="2" customWidth="1"/>
    <col min="2025" max="2274" width="8.83203125" style="2"/>
    <col min="2275" max="2275" width="5.83203125" style="2" customWidth="1"/>
    <col min="2276" max="2276" width="10.33203125" style="2" customWidth="1"/>
    <col min="2277" max="2277" width="39.5" style="2" bestFit="1" customWidth="1"/>
    <col min="2278" max="2278" width="8.5" style="2" customWidth="1"/>
    <col min="2279" max="2279" width="7" style="2" customWidth="1"/>
    <col min="2280" max="2280" width="38.5" style="2" customWidth="1"/>
    <col min="2281" max="2530" width="8.83203125" style="2"/>
    <col min="2531" max="2531" width="5.83203125" style="2" customWidth="1"/>
    <col min="2532" max="2532" width="10.33203125" style="2" customWidth="1"/>
    <col min="2533" max="2533" width="39.5" style="2" bestFit="1" customWidth="1"/>
    <col min="2534" max="2534" width="8.5" style="2" customWidth="1"/>
    <col min="2535" max="2535" width="7" style="2" customWidth="1"/>
    <col min="2536" max="2536" width="38.5" style="2" customWidth="1"/>
    <col min="2537" max="2786" width="8.83203125" style="2"/>
    <col min="2787" max="2787" width="5.83203125" style="2" customWidth="1"/>
    <col min="2788" max="2788" width="10.33203125" style="2" customWidth="1"/>
    <col min="2789" max="2789" width="39.5" style="2" bestFit="1" customWidth="1"/>
    <col min="2790" max="2790" width="8.5" style="2" customWidth="1"/>
    <col min="2791" max="2791" width="7" style="2" customWidth="1"/>
    <col min="2792" max="2792" width="38.5" style="2" customWidth="1"/>
    <col min="2793" max="3042" width="8.83203125" style="2"/>
    <col min="3043" max="3043" width="5.83203125" style="2" customWidth="1"/>
    <col min="3044" max="3044" width="10.33203125" style="2" customWidth="1"/>
    <col min="3045" max="3045" width="39.5" style="2" bestFit="1" customWidth="1"/>
    <col min="3046" max="3046" width="8.5" style="2" customWidth="1"/>
    <col min="3047" max="3047" width="7" style="2" customWidth="1"/>
    <col min="3048" max="3048" width="38.5" style="2" customWidth="1"/>
    <col min="3049" max="3298" width="8.83203125" style="2"/>
    <col min="3299" max="3299" width="5.83203125" style="2" customWidth="1"/>
    <col min="3300" max="3300" width="10.33203125" style="2" customWidth="1"/>
    <col min="3301" max="3301" width="39.5" style="2" bestFit="1" customWidth="1"/>
    <col min="3302" max="3302" width="8.5" style="2" customWidth="1"/>
    <col min="3303" max="3303" width="7" style="2" customWidth="1"/>
    <col min="3304" max="3304" width="38.5" style="2" customWidth="1"/>
    <col min="3305" max="3554" width="8.83203125" style="2"/>
    <col min="3555" max="3555" width="5.83203125" style="2" customWidth="1"/>
    <col min="3556" max="3556" width="10.33203125" style="2" customWidth="1"/>
    <col min="3557" max="3557" width="39.5" style="2" bestFit="1" customWidth="1"/>
    <col min="3558" max="3558" width="8.5" style="2" customWidth="1"/>
    <col min="3559" max="3559" width="7" style="2" customWidth="1"/>
    <col min="3560" max="3560" width="38.5" style="2" customWidth="1"/>
    <col min="3561" max="3810" width="8.83203125" style="2"/>
    <col min="3811" max="3811" width="5.83203125" style="2" customWidth="1"/>
    <col min="3812" max="3812" width="10.33203125" style="2" customWidth="1"/>
    <col min="3813" max="3813" width="39.5" style="2" bestFit="1" customWidth="1"/>
    <col min="3814" max="3814" width="8.5" style="2" customWidth="1"/>
    <col min="3815" max="3815" width="7" style="2" customWidth="1"/>
    <col min="3816" max="3816" width="38.5" style="2" customWidth="1"/>
    <col min="3817" max="4066" width="8.83203125" style="2"/>
    <col min="4067" max="4067" width="5.83203125" style="2" customWidth="1"/>
    <col min="4068" max="4068" width="10.33203125" style="2" customWidth="1"/>
    <col min="4069" max="4069" width="39.5" style="2" bestFit="1" customWidth="1"/>
    <col min="4070" max="4070" width="8.5" style="2" customWidth="1"/>
    <col min="4071" max="4071" width="7" style="2" customWidth="1"/>
    <col min="4072" max="4072" width="38.5" style="2" customWidth="1"/>
    <col min="4073" max="4322" width="8.83203125" style="2"/>
    <col min="4323" max="4323" width="5.83203125" style="2" customWidth="1"/>
    <col min="4324" max="4324" width="10.33203125" style="2" customWidth="1"/>
    <col min="4325" max="4325" width="39.5" style="2" bestFit="1" customWidth="1"/>
    <col min="4326" max="4326" width="8.5" style="2" customWidth="1"/>
    <col min="4327" max="4327" width="7" style="2" customWidth="1"/>
    <col min="4328" max="4328" width="38.5" style="2" customWidth="1"/>
    <col min="4329" max="4578" width="8.83203125" style="2"/>
    <col min="4579" max="4579" width="5.83203125" style="2" customWidth="1"/>
    <col min="4580" max="4580" width="10.33203125" style="2" customWidth="1"/>
    <col min="4581" max="4581" width="39.5" style="2" bestFit="1" customWidth="1"/>
    <col min="4582" max="4582" width="8.5" style="2" customWidth="1"/>
    <col min="4583" max="4583" width="7" style="2" customWidth="1"/>
    <col min="4584" max="4584" width="38.5" style="2" customWidth="1"/>
    <col min="4585" max="4834" width="8.83203125" style="2"/>
    <col min="4835" max="4835" width="5.83203125" style="2" customWidth="1"/>
    <col min="4836" max="4836" width="10.33203125" style="2" customWidth="1"/>
    <col min="4837" max="4837" width="39.5" style="2" bestFit="1" customWidth="1"/>
    <col min="4838" max="4838" width="8.5" style="2" customWidth="1"/>
    <col min="4839" max="4839" width="7" style="2" customWidth="1"/>
    <col min="4840" max="4840" width="38.5" style="2" customWidth="1"/>
    <col min="4841" max="5090" width="8.83203125" style="2"/>
    <col min="5091" max="5091" width="5.83203125" style="2" customWidth="1"/>
    <col min="5092" max="5092" width="10.33203125" style="2" customWidth="1"/>
    <col min="5093" max="5093" width="39.5" style="2" bestFit="1" customWidth="1"/>
    <col min="5094" max="5094" width="8.5" style="2" customWidth="1"/>
    <col min="5095" max="5095" width="7" style="2" customWidth="1"/>
    <col min="5096" max="5096" width="38.5" style="2" customWidth="1"/>
    <col min="5097" max="5346" width="8.83203125" style="2"/>
    <col min="5347" max="5347" width="5.83203125" style="2" customWidth="1"/>
    <col min="5348" max="5348" width="10.33203125" style="2" customWidth="1"/>
    <col min="5349" max="5349" width="39.5" style="2" bestFit="1" customWidth="1"/>
    <col min="5350" max="5350" width="8.5" style="2" customWidth="1"/>
    <col min="5351" max="5351" width="7" style="2" customWidth="1"/>
    <col min="5352" max="5352" width="38.5" style="2" customWidth="1"/>
    <col min="5353" max="5602" width="8.83203125" style="2"/>
    <col min="5603" max="5603" width="5.83203125" style="2" customWidth="1"/>
    <col min="5604" max="5604" width="10.33203125" style="2" customWidth="1"/>
    <col min="5605" max="5605" width="39.5" style="2" bestFit="1" customWidth="1"/>
    <col min="5606" max="5606" width="8.5" style="2" customWidth="1"/>
    <col min="5607" max="5607" width="7" style="2" customWidth="1"/>
    <col min="5608" max="5608" width="38.5" style="2" customWidth="1"/>
    <col min="5609" max="5858" width="8.83203125" style="2"/>
    <col min="5859" max="5859" width="5.83203125" style="2" customWidth="1"/>
    <col min="5860" max="5860" width="10.33203125" style="2" customWidth="1"/>
    <col min="5861" max="5861" width="39.5" style="2" bestFit="1" customWidth="1"/>
    <col min="5862" max="5862" width="8.5" style="2" customWidth="1"/>
    <col min="5863" max="5863" width="7" style="2" customWidth="1"/>
    <col min="5864" max="5864" width="38.5" style="2" customWidth="1"/>
    <col min="5865" max="6114" width="8.83203125" style="2"/>
    <col min="6115" max="6115" width="5.83203125" style="2" customWidth="1"/>
    <col min="6116" max="6116" width="10.33203125" style="2" customWidth="1"/>
    <col min="6117" max="6117" width="39.5" style="2" bestFit="1" customWidth="1"/>
    <col min="6118" max="6118" width="8.5" style="2" customWidth="1"/>
    <col min="6119" max="6119" width="7" style="2" customWidth="1"/>
    <col min="6120" max="6120" width="38.5" style="2" customWidth="1"/>
    <col min="6121" max="6370" width="8.83203125" style="2"/>
    <col min="6371" max="6371" width="5.83203125" style="2" customWidth="1"/>
    <col min="6372" max="6372" width="10.33203125" style="2" customWidth="1"/>
    <col min="6373" max="6373" width="39.5" style="2" bestFit="1" customWidth="1"/>
    <col min="6374" max="6374" width="8.5" style="2" customWidth="1"/>
    <col min="6375" max="6375" width="7" style="2" customWidth="1"/>
    <col min="6376" max="6376" width="38.5" style="2" customWidth="1"/>
    <col min="6377" max="6626" width="8.83203125" style="2"/>
    <col min="6627" max="6627" width="5.83203125" style="2" customWidth="1"/>
    <col min="6628" max="6628" width="10.33203125" style="2" customWidth="1"/>
    <col min="6629" max="6629" width="39.5" style="2" bestFit="1" customWidth="1"/>
    <col min="6630" max="6630" width="8.5" style="2" customWidth="1"/>
    <col min="6631" max="6631" width="7" style="2" customWidth="1"/>
    <col min="6632" max="6632" width="38.5" style="2" customWidth="1"/>
    <col min="6633" max="6882" width="8.83203125" style="2"/>
    <col min="6883" max="6883" width="5.83203125" style="2" customWidth="1"/>
    <col min="6884" max="6884" width="10.33203125" style="2" customWidth="1"/>
    <col min="6885" max="6885" width="39.5" style="2" bestFit="1" customWidth="1"/>
    <col min="6886" max="6886" width="8.5" style="2" customWidth="1"/>
    <col min="6887" max="6887" width="7" style="2" customWidth="1"/>
    <col min="6888" max="6888" width="38.5" style="2" customWidth="1"/>
    <col min="6889" max="7138" width="8.83203125" style="2"/>
    <col min="7139" max="7139" width="5.83203125" style="2" customWidth="1"/>
    <col min="7140" max="7140" width="10.33203125" style="2" customWidth="1"/>
    <col min="7141" max="7141" width="39.5" style="2" bestFit="1" customWidth="1"/>
    <col min="7142" max="7142" width="8.5" style="2" customWidth="1"/>
    <col min="7143" max="7143" width="7" style="2" customWidth="1"/>
    <col min="7144" max="7144" width="38.5" style="2" customWidth="1"/>
    <col min="7145" max="7394" width="8.83203125" style="2"/>
    <col min="7395" max="7395" width="5.83203125" style="2" customWidth="1"/>
    <col min="7396" max="7396" width="10.33203125" style="2" customWidth="1"/>
    <col min="7397" max="7397" width="39.5" style="2" bestFit="1" customWidth="1"/>
    <col min="7398" max="7398" width="8.5" style="2" customWidth="1"/>
    <col min="7399" max="7399" width="7" style="2" customWidth="1"/>
    <col min="7400" max="7400" width="38.5" style="2" customWidth="1"/>
    <col min="7401" max="7650" width="8.83203125" style="2"/>
    <col min="7651" max="7651" width="5.83203125" style="2" customWidth="1"/>
    <col min="7652" max="7652" width="10.33203125" style="2" customWidth="1"/>
    <col min="7653" max="7653" width="39.5" style="2" bestFit="1" customWidth="1"/>
    <col min="7654" max="7654" width="8.5" style="2" customWidth="1"/>
    <col min="7655" max="7655" width="7" style="2" customWidth="1"/>
    <col min="7656" max="7656" width="38.5" style="2" customWidth="1"/>
    <col min="7657" max="7906" width="8.83203125" style="2"/>
    <col min="7907" max="7907" width="5.83203125" style="2" customWidth="1"/>
    <col min="7908" max="7908" width="10.33203125" style="2" customWidth="1"/>
    <col min="7909" max="7909" width="39.5" style="2" bestFit="1" customWidth="1"/>
    <col min="7910" max="7910" width="8.5" style="2" customWidth="1"/>
    <col min="7911" max="7911" width="7" style="2" customWidth="1"/>
    <col min="7912" max="7912" width="38.5" style="2" customWidth="1"/>
    <col min="7913" max="8162" width="8.83203125" style="2"/>
    <col min="8163" max="8163" width="5.83203125" style="2" customWidth="1"/>
    <col min="8164" max="8164" width="10.33203125" style="2" customWidth="1"/>
    <col min="8165" max="8165" width="39.5" style="2" bestFit="1" customWidth="1"/>
    <col min="8166" max="8166" width="8.5" style="2" customWidth="1"/>
    <col min="8167" max="8167" width="7" style="2" customWidth="1"/>
    <col min="8168" max="8168" width="38.5" style="2" customWidth="1"/>
    <col min="8169" max="8418" width="8.83203125" style="2"/>
    <col min="8419" max="8419" width="5.83203125" style="2" customWidth="1"/>
    <col min="8420" max="8420" width="10.33203125" style="2" customWidth="1"/>
    <col min="8421" max="8421" width="39.5" style="2" bestFit="1" customWidth="1"/>
    <col min="8422" max="8422" width="8.5" style="2" customWidth="1"/>
    <col min="8423" max="8423" width="7" style="2" customWidth="1"/>
    <col min="8424" max="8424" width="38.5" style="2" customWidth="1"/>
    <col min="8425" max="8674" width="8.83203125" style="2"/>
    <col min="8675" max="8675" width="5.83203125" style="2" customWidth="1"/>
    <col min="8676" max="8676" width="10.33203125" style="2" customWidth="1"/>
    <col min="8677" max="8677" width="39.5" style="2" bestFit="1" customWidth="1"/>
    <col min="8678" max="8678" width="8.5" style="2" customWidth="1"/>
    <col min="8679" max="8679" width="7" style="2" customWidth="1"/>
    <col min="8680" max="8680" width="38.5" style="2" customWidth="1"/>
    <col min="8681" max="8930" width="8.83203125" style="2"/>
    <col min="8931" max="8931" width="5.83203125" style="2" customWidth="1"/>
    <col min="8932" max="8932" width="10.33203125" style="2" customWidth="1"/>
    <col min="8933" max="8933" width="39.5" style="2" bestFit="1" customWidth="1"/>
    <col min="8934" max="8934" width="8.5" style="2" customWidth="1"/>
    <col min="8935" max="8935" width="7" style="2" customWidth="1"/>
    <col min="8936" max="8936" width="38.5" style="2" customWidth="1"/>
    <col min="8937" max="9186" width="8.83203125" style="2"/>
    <col min="9187" max="9187" width="5.83203125" style="2" customWidth="1"/>
    <col min="9188" max="9188" width="10.33203125" style="2" customWidth="1"/>
    <col min="9189" max="9189" width="39.5" style="2" bestFit="1" customWidth="1"/>
    <col min="9190" max="9190" width="8.5" style="2" customWidth="1"/>
    <col min="9191" max="9191" width="7" style="2" customWidth="1"/>
    <col min="9192" max="9192" width="38.5" style="2" customWidth="1"/>
    <col min="9193" max="9442" width="8.83203125" style="2"/>
    <col min="9443" max="9443" width="5.83203125" style="2" customWidth="1"/>
    <col min="9444" max="9444" width="10.33203125" style="2" customWidth="1"/>
    <col min="9445" max="9445" width="39.5" style="2" bestFit="1" customWidth="1"/>
    <col min="9446" max="9446" width="8.5" style="2" customWidth="1"/>
    <col min="9447" max="9447" width="7" style="2" customWidth="1"/>
    <col min="9448" max="9448" width="38.5" style="2" customWidth="1"/>
    <col min="9449" max="9698" width="8.83203125" style="2"/>
    <col min="9699" max="9699" width="5.83203125" style="2" customWidth="1"/>
    <col min="9700" max="9700" width="10.33203125" style="2" customWidth="1"/>
    <col min="9701" max="9701" width="39.5" style="2" bestFit="1" customWidth="1"/>
    <col min="9702" max="9702" width="8.5" style="2" customWidth="1"/>
    <col min="9703" max="9703" width="7" style="2" customWidth="1"/>
    <col min="9704" max="9704" width="38.5" style="2" customWidth="1"/>
    <col min="9705" max="9954" width="8.83203125" style="2"/>
    <col min="9955" max="9955" width="5.83203125" style="2" customWidth="1"/>
    <col min="9956" max="9956" width="10.33203125" style="2" customWidth="1"/>
    <col min="9957" max="9957" width="39.5" style="2" bestFit="1" customWidth="1"/>
    <col min="9958" max="9958" width="8.5" style="2" customWidth="1"/>
    <col min="9959" max="9959" width="7" style="2" customWidth="1"/>
    <col min="9960" max="9960" width="38.5" style="2" customWidth="1"/>
    <col min="9961" max="10210" width="8.83203125" style="2"/>
    <col min="10211" max="10211" width="5.83203125" style="2" customWidth="1"/>
    <col min="10212" max="10212" width="10.33203125" style="2" customWidth="1"/>
    <col min="10213" max="10213" width="39.5" style="2" bestFit="1" customWidth="1"/>
    <col min="10214" max="10214" width="8.5" style="2" customWidth="1"/>
    <col min="10215" max="10215" width="7" style="2" customWidth="1"/>
    <col min="10216" max="10216" width="38.5" style="2" customWidth="1"/>
    <col min="10217" max="10466" width="8.83203125" style="2"/>
    <col min="10467" max="10467" width="5.83203125" style="2" customWidth="1"/>
    <col min="10468" max="10468" width="10.33203125" style="2" customWidth="1"/>
    <col min="10469" max="10469" width="39.5" style="2" bestFit="1" customWidth="1"/>
    <col min="10470" max="10470" width="8.5" style="2" customWidth="1"/>
    <col min="10471" max="10471" width="7" style="2" customWidth="1"/>
    <col min="10472" max="10472" width="38.5" style="2" customWidth="1"/>
    <col min="10473" max="10722" width="8.83203125" style="2"/>
    <col min="10723" max="10723" width="5.83203125" style="2" customWidth="1"/>
    <col min="10724" max="10724" width="10.33203125" style="2" customWidth="1"/>
    <col min="10725" max="10725" width="39.5" style="2" bestFit="1" customWidth="1"/>
    <col min="10726" max="10726" width="8.5" style="2" customWidth="1"/>
    <col min="10727" max="10727" width="7" style="2" customWidth="1"/>
    <col min="10728" max="10728" width="38.5" style="2" customWidth="1"/>
    <col min="10729" max="10978" width="8.83203125" style="2"/>
    <col min="10979" max="10979" width="5.83203125" style="2" customWidth="1"/>
    <col min="10980" max="10980" width="10.33203125" style="2" customWidth="1"/>
    <col min="10981" max="10981" width="39.5" style="2" bestFit="1" customWidth="1"/>
    <col min="10982" max="10982" width="8.5" style="2" customWidth="1"/>
    <col min="10983" max="10983" width="7" style="2" customWidth="1"/>
    <col min="10984" max="10984" width="38.5" style="2" customWidth="1"/>
    <col min="10985" max="11234" width="8.83203125" style="2"/>
    <col min="11235" max="11235" width="5.83203125" style="2" customWidth="1"/>
    <col min="11236" max="11236" width="10.33203125" style="2" customWidth="1"/>
    <col min="11237" max="11237" width="39.5" style="2" bestFit="1" customWidth="1"/>
    <col min="11238" max="11238" width="8.5" style="2" customWidth="1"/>
    <col min="11239" max="11239" width="7" style="2" customWidth="1"/>
    <col min="11240" max="11240" width="38.5" style="2" customWidth="1"/>
    <col min="11241" max="11490" width="8.83203125" style="2"/>
    <col min="11491" max="11491" width="5.83203125" style="2" customWidth="1"/>
    <col min="11492" max="11492" width="10.33203125" style="2" customWidth="1"/>
    <col min="11493" max="11493" width="39.5" style="2" bestFit="1" customWidth="1"/>
    <col min="11494" max="11494" width="8.5" style="2" customWidth="1"/>
    <col min="11495" max="11495" width="7" style="2" customWidth="1"/>
    <col min="11496" max="11496" width="38.5" style="2" customWidth="1"/>
    <col min="11497" max="11746" width="8.83203125" style="2"/>
    <col min="11747" max="11747" width="5.83203125" style="2" customWidth="1"/>
    <col min="11748" max="11748" width="10.33203125" style="2" customWidth="1"/>
    <col min="11749" max="11749" width="39.5" style="2" bestFit="1" customWidth="1"/>
    <col min="11750" max="11750" width="8.5" style="2" customWidth="1"/>
    <col min="11751" max="11751" width="7" style="2" customWidth="1"/>
    <col min="11752" max="11752" width="38.5" style="2" customWidth="1"/>
    <col min="11753" max="12002" width="8.83203125" style="2"/>
    <col min="12003" max="12003" width="5.83203125" style="2" customWidth="1"/>
    <col min="12004" max="12004" width="10.33203125" style="2" customWidth="1"/>
    <col min="12005" max="12005" width="39.5" style="2" bestFit="1" customWidth="1"/>
    <col min="12006" max="12006" width="8.5" style="2" customWidth="1"/>
    <col min="12007" max="12007" width="7" style="2" customWidth="1"/>
    <col min="12008" max="12008" width="38.5" style="2" customWidth="1"/>
    <col min="12009" max="12258" width="8.83203125" style="2"/>
    <col min="12259" max="12259" width="5.83203125" style="2" customWidth="1"/>
    <col min="12260" max="12260" width="10.33203125" style="2" customWidth="1"/>
    <col min="12261" max="12261" width="39.5" style="2" bestFit="1" customWidth="1"/>
    <col min="12262" max="12262" width="8.5" style="2" customWidth="1"/>
    <col min="12263" max="12263" width="7" style="2" customWidth="1"/>
    <col min="12264" max="12264" width="38.5" style="2" customWidth="1"/>
    <col min="12265" max="12514" width="8.83203125" style="2"/>
    <col min="12515" max="12515" width="5.83203125" style="2" customWidth="1"/>
    <col min="12516" max="12516" width="10.33203125" style="2" customWidth="1"/>
    <col min="12517" max="12517" width="39.5" style="2" bestFit="1" customWidth="1"/>
    <col min="12518" max="12518" width="8.5" style="2" customWidth="1"/>
    <col min="12519" max="12519" width="7" style="2" customWidth="1"/>
    <col min="12520" max="12520" width="38.5" style="2" customWidth="1"/>
    <col min="12521" max="12770" width="8.83203125" style="2"/>
    <col min="12771" max="12771" width="5.83203125" style="2" customWidth="1"/>
    <col min="12772" max="12772" width="10.33203125" style="2" customWidth="1"/>
    <col min="12773" max="12773" width="39.5" style="2" bestFit="1" customWidth="1"/>
    <col min="12774" max="12774" width="8.5" style="2" customWidth="1"/>
    <col min="12775" max="12775" width="7" style="2" customWidth="1"/>
    <col min="12776" max="12776" width="38.5" style="2" customWidth="1"/>
    <col min="12777" max="13026" width="8.83203125" style="2"/>
    <col min="13027" max="13027" width="5.83203125" style="2" customWidth="1"/>
    <col min="13028" max="13028" width="10.33203125" style="2" customWidth="1"/>
    <col min="13029" max="13029" width="39.5" style="2" bestFit="1" customWidth="1"/>
    <col min="13030" max="13030" width="8.5" style="2" customWidth="1"/>
    <col min="13031" max="13031" width="7" style="2" customWidth="1"/>
    <col min="13032" max="13032" width="38.5" style="2" customWidth="1"/>
    <col min="13033" max="13282" width="8.83203125" style="2"/>
    <col min="13283" max="13283" width="5.83203125" style="2" customWidth="1"/>
    <col min="13284" max="13284" width="10.33203125" style="2" customWidth="1"/>
    <col min="13285" max="13285" width="39.5" style="2" bestFit="1" customWidth="1"/>
    <col min="13286" max="13286" width="8.5" style="2" customWidth="1"/>
    <col min="13287" max="13287" width="7" style="2" customWidth="1"/>
    <col min="13288" max="13288" width="38.5" style="2" customWidth="1"/>
    <col min="13289" max="13538" width="8.83203125" style="2"/>
    <col min="13539" max="13539" width="5.83203125" style="2" customWidth="1"/>
    <col min="13540" max="13540" width="10.33203125" style="2" customWidth="1"/>
    <col min="13541" max="13541" width="39.5" style="2" bestFit="1" customWidth="1"/>
    <col min="13542" max="13542" width="8.5" style="2" customWidth="1"/>
    <col min="13543" max="13543" width="7" style="2" customWidth="1"/>
    <col min="13544" max="13544" width="38.5" style="2" customWidth="1"/>
    <col min="13545" max="13794" width="8.83203125" style="2"/>
    <col min="13795" max="13795" width="5.83203125" style="2" customWidth="1"/>
    <col min="13796" max="13796" width="10.33203125" style="2" customWidth="1"/>
    <col min="13797" max="13797" width="39.5" style="2" bestFit="1" customWidth="1"/>
    <col min="13798" max="13798" width="8.5" style="2" customWidth="1"/>
    <col min="13799" max="13799" width="7" style="2" customWidth="1"/>
    <col min="13800" max="13800" width="38.5" style="2" customWidth="1"/>
    <col min="13801" max="14050" width="8.83203125" style="2"/>
    <col min="14051" max="14051" width="5.83203125" style="2" customWidth="1"/>
    <col min="14052" max="14052" width="10.33203125" style="2" customWidth="1"/>
    <col min="14053" max="14053" width="39.5" style="2" bestFit="1" customWidth="1"/>
    <col min="14054" max="14054" width="8.5" style="2" customWidth="1"/>
    <col min="14055" max="14055" width="7" style="2" customWidth="1"/>
    <col min="14056" max="14056" width="38.5" style="2" customWidth="1"/>
    <col min="14057" max="14306" width="8.83203125" style="2"/>
    <col min="14307" max="14307" width="5.83203125" style="2" customWidth="1"/>
    <col min="14308" max="14308" width="10.33203125" style="2" customWidth="1"/>
    <col min="14309" max="14309" width="39.5" style="2" bestFit="1" customWidth="1"/>
    <col min="14310" max="14310" width="8.5" style="2" customWidth="1"/>
    <col min="14311" max="14311" width="7" style="2" customWidth="1"/>
    <col min="14312" max="14312" width="38.5" style="2" customWidth="1"/>
    <col min="14313" max="14562" width="8.83203125" style="2"/>
    <col min="14563" max="14563" width="5.83203125" style="2" customWidth="1"/>
    <col min="14564" max="14564" width="10.33203125" style="2" customWidth="1"/>
    <col min="14565" max="14565" width="39.5" style="2" bestFit="1" customWidth="1"/>
    <col min="14566" max="14566" width="8.5" style="2" customWidth="1"/>
    <col min="14567" max="14567" width="7" style="2" customWidth="1"/>
    <col min="14568" max="14568" width="38.5" style="2" customWidth="1"/>
    <col min="14569" max="14818" width="8.83203125" style="2"/>
    <col min="14819" max="14819" width="5.83203125" style="2" customWidth="1"/>
    <col min="14820" max="14820" width="10.33203125" style="2" customWidth="1"/>
    <col min="14821" max="14821" width="39.5" style="2" bestFit="1" customWidth="1"/>
    <col min="14822" max="14822" width="8.5" style="2" customWidth="1"/>
    <col min="14823" max="14823" width="7" style="2" customWidth="1"/>
    <col min="14824" max="14824" width="38.5" style="2" customWidth="1"/>
    <col min="14825" max="15074" width="8.83203125" style="2"/>
    <col min="15075" max="15075" width="5.83203125" style="2" customWidth="1"/>
    <col min="15076" max="15076" width="10.33203125" style="2" customWidth="1"/>
    <col min="15077" max="15077" width="39.5" style="2" bestFit="1" customWidth="1"/>
    <col min="15078" max="15078" width="8.5" style="2" customWidth="1"/>
    <col min="15079" max="15079" width="7" style="2" customWidth="1"/>
    <col min="15080" max="15080" width="38.5" style="2" customWidth="1"/>
    <col min="15081" max="15330" width="8.83203125" style="2"/>
    <col min="15331" max="15331" width="5.83203125" style="2" customWidth="1"/>
    <col min="15332" max="15332" width="10.33203125" style="2" customWidth="1"/>
    <col min="15333" max="15333" width="39.5" style="2" bestFit="1" customWidth="1"/>
    <col min="15334" max="15334" width="8.5" style="2" customWidth="1"/>
    <col min="15335" max="15335" width="7" style="2" customWidth="1"/>
    <col min="15336" max="15336" width="38.5" style="2" customWidth="1"/>
    <col min="15337" max="15586" width="8.83203125" style="2"/>
    <col min="15587" max="15587" width="5.83203125" style="2" customWidth="1"/>
    <col min="15588" max="15588" width="10.33203125" style="2" customWidth="1"/>
    <col min="15589" max="15589" width="39.5" style="2" bestFit="1" customWidth="1"/>
    <col min="15590" max="15590" width="8.5" style="2" customWidth="1"/>
    <col min="15591" max="15591" width="7" style="2" customWidth="1"/>
    <col min="15592" max="15592" width="38.5" style="2" customWidth="1"/>
    <col min="15593" max="15842" width="8.83203125" style="2"/>
    <col min="15843" max="15843" width="5.83203125" style="2" customWidth="1"/>
    <col min="15844" max="15844" width="10.33203125" style="2" customWidth="1"/>
    <col min="15845" max="15845" width="39.5" style="2" bestFit="1" customWidth="1"/>
    <col min="15846" max="15846" width="8.5" style="2" customWidth="1"/>
    <col min="15847" max="15847" width="7" style="2" customWidth="1"/>
    <col min="15848" max="15848" width="38.5" style="2" customWidth="1"/>
    <col min="15849" max="16098" width="8.83203125" style="2"/>
    <col min="16099" max="16099" width="5.83203125" style="2" customWidth="1"/>
    <col min="16100" max="16100" width="10.33203125" style="2" customWidth="1"/>
    <col min="16101" max="16101" width="39.5" style="2" bestFit="1" customWidth="1"/>
    <col min="16102" max="16102" width="8.5" style="2" customWidth="1"/>
    <col min="16103" max="16103" width="7" style="2" customWidth="1"/>
    <col min="16104" max="16104" width="38.5" style="2" customWidth="1"/>
    <col min="16105" max="16384" width="8.83203125" style="2"/>
  </cols>
  <sheetData>
    <row r="1" spans="1:10" ht="16" x14ac:dyDescent="0.2">
      <c r="A1" s="221" t="s">
        <v>17</v>
      </c>
      <c r="B1" s="221"/>
      <c r="C1" s="221"/>
      <c r="D1" s="221"/>
      <c r="E1" s="221"/>
      <c r="F1" s="221"/>
      <c r="G1" s="221"/>
    </row>
    <row r="2" spans="1:10" ht="16" x14ac:dyDescent="0.2">
      <c r="A2" s="222" t="s">
        <v>18</v>
      </c>
      <c r="B2" s="222"/>
      <c r="C2" s="222"/>
      <c r="D2" s="222"/>
      <c r="E2" s="222"/>
      <c r="F2" s="222"/>
      <c r="G2" s="222"/>
    </row>
    <row r="3" spans="1:10" x14ac:dyDescent="0.15">
      <c r="A3" s="3"/>
      <c r="B3" s="3"/>
      <c r="C3" s="4"/>
      <c r="D3" s="5"/>
      <c r="E3" s="5"/>
      <c r="F3" s="6"/>
      <c r="G3" s="6"/>
    </row>
    <row r="4" spans="1:10" ht="34" customHeight="1" x14ac:dyDescent="0.25">
      <c r="A4" s="224" t="s">
        <v>168</v>
      </c>
      <c r="B4" s="224"/>
      <c r="C4" s="224"/>
      <c r="D4" s="224"/>
      <c r="E4" s="224"/>
      <c r="F4" s="224"/>
      <c r="G4" s="224"/>
      <c r="H4" s="224"/>
    </row>
    <row r="5" spans="1:10" x14ac:dyDescent="0.15">
      <c r="A5" s="41"/>
      <c r="B5" s="41"/>
      <c r="C5" s="4"/>
      <c r="D5" s="5"/>
      <c r="E5" s="5"/>
      <c r="F5" s="6"/>
      <c r="G5" s="6"/>
    </row>
    <row r="6" spans="1:10" s="7" customFormat="1" ht="37" customHeight="1" x14ac:dyDescent="0.2">
      <c r="A6" s="21" t="s">
        <v>19</v>
      </c>
      <c r="B6" s="21" t="s">
        <v>20</v>
      </c>
      <c r="C6" s="21" t="s">
        <v>21</v>
      </c>
      <c r="D6" s="21" t="s">
        <v>0</v>
      </c>
      <c r="E6" s="21"/>
      <c r="F6" s="206" t="s">
        <v>22</v>
      </c>
      <c r="G6" s="206"/>
      <c r="H6" s="92" t="s">
        <v>152</v>
      </c>
      <c r="J6" s="100"/>
    </row>
    <row r="7" spans="1:10" ht="16" x14ac:dyDescent="0.2">
      <c r="A7" s="223" t="s">
        <v>23</v>
      </c>
      <c r="B7" s="223"/>
      <c r="C7" s="223"/>
      <c r="D7" s="223"/>
      <c r="E7" s="223"/>
      <c r="F7" s="223"/>
      <c r="G7" s="223"/>
      <c r="H7" s="22"/>
    </row>
    <row r="8" spans="1:10" ht="16" x14ac:dyDescent="0.2">
      <c r="A8" s="37">
        <v>1</v>
      </c>
      <c r="B8" s="23" t="s">
        <v>24</v>
      </c>
      <c r="C8" s="51" t="s">
        <v>25</v>
      </c>
      <c r="D8" s="10">
        <v>2</v>
      </c>
      <c r="E8" s="79"/>
      <c r="F8" s="211" t="s">
        <v>26</v>
      </c>
      <c r="G8" s="211"/>
      <c r="H8" s="22">
        <v>7</v>
      </c>
      <c r="I8" s="1">
        <f t="shared" ref="I8:I14" si="0">D8*H8</f>
        <v>14</v>
      </c>
      <c r="J8" s="102"/>
    </row>
    <row r="9" spans="1:10" ht="16" x14ac:dyDescent="0.2">
      <c r="A9" s="37">
        <v>2</v>
      </c>
      <c r="B9" s="24" t="s">
        <v>27</v>
      </c>
      <c r="C9" s="45" t="s">
        <v>28</v>
      </c>
      <c r="D9" s="46">
        <v>2</v>
      </c>
      <c r="E9" s="79"/>
      <c r="F9" s="211" t="s">
        <v>26</v>
      </c>
      <c r="G9" s="211"/>
      <c r="H9" s="22">
        <v>7</v>
      </c>
      <c r="I9" s="1">
        <f t="shared" si="0"/>
        <v>14</v>
      </c>
      <c r="J9" s="102"/>
    </row>
    <row r="10" spans="1:10" ht="16" x14ac:dyDescent="0.2">
      <c r="A10" s="37">
        <v>3</v>
      </c>
      <c r="B10" s="39" t="s">
        <v>29</v>
      </c>
      <c r="C10" s="47" t="s">
        <v>13</v>
      </c>
      <c r="D10" s="43">
        <v>2</v>
      </c>
      <c r="E10" s="79"/>
      <c r="F10" s="211" t="s">
        <v>26</v>
      </c>
      <c r="G10" s="211"/>
      <c r="H10" s="22">
        <v>7</v>
      </c>
      <c r="I10" s="1">
        <f t="shared" si="0"/>
        <v>14</v>
      </c>
      <c r="J10" s="102"/>
    </row>
    <row r="11" spans="1:10" s="9" customFormat="1" ht="16" x14ac:dyDescent="0.2">
      <c r="A11" s="37">
        <v>4</v>
      </c>
      <c r="B11" s="25" t="s">
        <v>30</v>
      </c>
      <c r="C11" s="47" t="s">
        <v>31</v>
      </c>
      <c r="D11" s="43">
        <v>3</v>
      </c>
      <c r="E11" s="79"/>
      <c r="F11" s="211" t="s">
        <v>26</v>
      </c>
      <c r="G11" s="211"/>
      <c r="H11" s="22">
        <v>7</v>
      </c>
      <c r="I11" s="1">
        <f t="shared" si="0"/>
        <v>21</v>
      </c>
      <c r="J11" s="103">
        <v>7</v>
      </c>
    </row>
    <row r="12" spans="1:10" ht="16" x14ac:dyDescent="0.2">
      <c r="A12" s="37">
        <v>5</v>
      </c>
      <c r="B12" s="25" t="s">
        <v>32</v>
      </c>
      <c r="C12" s="47" t="s">
        <v>33</v>
      </c>
      <c r="D12" s="43">
        <v>2</v>
      </c>
      <c r="E12" s="79"/>
      <c r="F12" s="211" t="s">
        <v>26</v>
      </c>
      <c r="G12" s="211"/>
      <c r="H12" s="22">
        <v>7</v>
      </c>
      <c r="I12" s="1">
        <f t="shared" si="0"/>
        <v>14</v>
      </c>
      <c r="J12" s="103">
        <v>7</v>
      </c>
    </row>
    <row r="13" spans="1:10" ht="16" x14ac:dyDescent="0.2">
      <c r="A13" s="37">
        <v>6</v>
      </c>
      <c r="B13" s="25" t="s">
        <v>34</v>
      </c>
      <c r="C13" s="47" t="s">
        <v>5</v>
      </c>
      <c r="D13" s="43">
        <v>3</v>
      </c>
      <c r="E13" s="80"/>
      <c r="F13" s="211" t="s">
        <v>26</v>
      </c>
      <c r="G13" s="211"/>
      <c r="H13" s="22">
        <v>7</v>
      </c>
      <c r="I13" s="1">
        <f t="shared" si="0"/>
        <v>21</v>
      </c>
      <c r="J13" s="103">
        <v>8</v>
      </c>
    </row>
    <row r="14" spans="1:10" ht="16" x14ac:dyDescent="0.2">
      <c r="A14" s="37">
        <v>7</v>
      </c>
      <c r="B14" s="25" t="s">
        <v>35</v>
      </c>
      <c r="C14" s="47" t="s">
        <v>102</v>
      </c>
      <c r="D14" s="43">
        <v>3</v>
      </c>
      <c r="E14" s="79"/>
      <c r="F14" s="211" t="s">
        <v>26</v>
      </c>
      <c r="G14" s="211"/>
      <c r="H14" s="22">
        <v>7</v>
      </c>
      <c r="I14" s="1">
        <f t="shared" si="0"/>
        <v>21</v>
      </c>
      <c r="J14" s="103">
        <v>7</v>
      </c>
    </row>
    <row r="15" spans="1:10" ht="15" customHeight="1" x14ac:dyDescent="0.2">
      <c r="A15" s="212" t="s">
        <v>36</v>
      </c>
      <c r="B15" s="213"/>
      <c r="C15" s="213"/>
      <c r="D15" s="225"/>
      <c r="E15" s="38"/>
      <c r="F15" s="40">
        <f>SUM(D8:D14)</f>
        <v>17</v>
      </c>
      <c r="G15" s="37"/>
      <c r="H15" s="22"/>
      <c r="J15" s="102"/>
    </row>
    <row r="16" spans="1:10" ht="15" customHeight="1" x14ac:dyDescent="0.2">
      <c r="A16" s="216" t="s">
        <v>126</v>
      </c>
      <c r="B16" s="217"/>
      <c r="C16" s="217"/>
      <c r="D16" s="217"/>
      <c r="E16" s="217"/>
      <c r="F16" s="217"/>
      <c r="G16" s="218"/>
      <c r="H16" s="22"/>
      <c r="J16" s="102"/>
    </row>
    <row r="17" spans="1:10" ht="15" customHeight="1" x14ac:dyDescent="0.2">
      <c r="A17" s="26">
        <v>1</v>
      </c>
      <c r="B17" s="27" t="s">
        <v>127</v>
      </c>
      <c r="C17" s="30" t="s">
        <v>122</v>
      </c>
      <c r="D17" s="29">
        <v>2</v>
      </c>
      <c r="E17" s="81"/>
      <c r="F17" s="207" t="s">
        <v>170</v>
      </c>
      <c r="G17" s="207"/>
      <c r="H17" s="22">
        <v>5</v>
      </c>
      <c r="I17" s="1">
        <f>D17*H17</f>
        <v>10</v>
      </c>
      <c r="J17" s="102"/>
    </row>
    <row r="18" spans="1:10" ht="15" customHeight="1" x14ac:dyDescent="0.2">
      <c r="A18" s="26">
        <v>2</v>
      </c>
      <c r="B18" s="27" t="s">
        <v>128</v>
      </c>
      <c r="C18" s="30" t="s">
        <v>39</v>
      </c>
      <c r="D18" s="29">
        <v>2</v>
      </c>
      <c r="E18" s="82"/>
      <c r="F18" s="207" t="s">
        <v>170</v>
      </c>
      <c r="G18" s="207"/>
      <c r="H18" s="22">
        <v>5</v>
      </c>
      <c r="I18" s="1">
        <f t="shared" ref="I18:I24" si="1">D18*H18</f>
        <v>10</v>
      </c>
      <c r="J18" s="102"/>
    </row>
    <row r="19" spans="1:10" ht="15" customHeight="1" x14ac:dyDescent="0.2">
      <c r="A19" s="26">
        <v>3</v>
      </c>
      <c r="B19" s="27" t="s">
        <v>129</v>
      </c>
      <c r="C19" s="30" t="s">
        <v>123</v>
      </c>
      <c r="D19" s="29">
        <v>2</v>
      </c>
      <c r="E19" s="82"/>
      <c r="F19" s="207" t="s">
        <v>170</v>
      </c>
      <c r="G19" s="207"/>
      <c r="H19" s="22">
        <v>5</v>
      </c>
      <c r="I19" s="1">
        <f t="shared" si="1"/>
        <v>10</v>
      </c>
      <c r="J19" s="102"/>
    </row>
    <row r="20" spans="1:10" ht="15" customHeight="1" x14ac:dyDescent="0.2">
      <c r="A20" s="26">
        <v>4</v>
      </c>
      <c r="B20" s="27" t="s">
        <v>130</v>
      </c>
      <c r="C20" s="30" t="s">
        <v>124</v>
      </c>
      <c r="D20" s="29">
        <v>3</v>
      </c>
      <c r="E20" s="82"/>
      <c r="F20" s="207" t="s">
        <v>164</v>
      </c>
      <c r="G20" s="207"/>
      <c r="H20" s="22">
        <v>5</v>
      </c>
      <c r="I20" s="1">
        <f t="shared" si="1"/>
        <v>15</v>
      </c>
      <c r="J20" s="103">
        <v>7</v>
      </c>
    </row>
    <row r="21" spans="1:10" ht="15" customHeight="1" x14ac:dyDescent="0.2">
      <c r="A21" s="24">
        <v>5</v>
      </c>
      <c r="B21" s="27" t="s">
        <v>131</v>
      </c>
      <c r="C21" s="30" t="s">
        <v>2</v>
      </c>
      <c r="D21" s="29">
        <v>3</v>
      </c>
      <c r="E21" s="82"/>
      <c r="F21" s="207" t="s">
        <v>164</v>
      </c>
      <c r="G21" s="207"/>
      <c r="H21" s="22">
        <v>5</v>
      </c>
      <c r="I21" s="1">
        <f t="shared" si="1"/>
        <v>15</v>
      </c>
      <c r="J21" s="103">
        <v>7</v>
      </c>
    </row>
    <row r="22" spans="1:10" ht="15" customHeight="1" x14ac:dyDescent="0.2">
      <c r="A22" s="26">
        <v>6</v>
      </c>
      <c r="B22" s="27" t="s">
        <v>132</v>
      </c>
      <c r="C22" s="30" t="s">
        <v>6</v>
      </c>
      <c r="D22" s="29">
        <v>3</v>
      </c>
      <c r="E22" s="82"/>
      <c r="F22" s="207" t="s">
        <v>171</v>
      </c>
      <c r="G22" s="207"/>
      <c r="H22" s="22">
        <v>5</v>
      </c>
      <c r="I22" s="1">
        <f t="shared" si="1"/>
        <v>15</v>
      </c>
      <c r="J22" s="103">
        <v>7</v>
      </c>
    </row>
    <row r="23" spans="1:10" ht="15" customHeight="1" x14ac:dyDescent="0.2">
      <c r="A23" s="26">
        <v>7</v>
      </c>
      <c r="B23" s="27" t="s">
        <v>133</v>
      </c>
      <c r="C23" s="30" t="s">
        <v>8</v>
      </c>
      <c r="D23" s="29">
        <v>3</v>
      </c>
      <c r="E23" s="82"/>
      <c r="F23" s="226" t="s">
        <v>172</v>
      </c>
      <c r="G23" s="226"/>
      <c r="H23" s="22">
        <v>5</v>
      </c>
      <c r="I23" s="1">
        <f t="shared" si="1"/>
        <v>15</v>
      </c>
      <c r="J23" s="103">
        <v>9</v>
      </c>
    </row>
    <row r="24" spans="1:10" ht="15" customHeight="1" x14ac:dyDescent="0.2">
      <c r="A24" s="26">
        <v>8</v>
      </c>
      <c r="B24" s="27" t="s">
        <v>134</v>
      </c>
      <c r="C24" s="30" t="s">
        <v>125</v>
      </c>
      <c r="D24" s="29">
        <v>2</v>
      </c>
      <c r="E24" s="81"/>
      <c r="F24" s="207" t="s">
        <v>173</v>
      </c>
      <c r="G24" s="207"/>
      <c r="H24" s="33">
        <v>5</v>
      </c>
      <c r="I24" s="1">
        <f t="shared" si="1"/>
        <v>10</v>
      </c>
      <c r="J24" s="103">
        <v>7</v>
      </c>
    </row>
    <row r="25" spans="1:10" ht="15" customHeight="1" x14ac:dyDescent="0.2">
      <c r="A25" s="212" t="s">
        <v>36</v>
      </c>
      <c r="B25" s="214"/>
      <c r="C25" s="214"/>
      <c r="D25" s="215"/>
      <c r="E25" s="42"/>
      <c r="F25" s="77">
        <f>SUM(D17:D24)</f>
        <v>20</v>
      </c>
      <c r="G25" s="77"/>
      <c r="H25" s="78"/>
      <c r="J25" s="102"/>
    </row>
    <row r="26" spans="1:10" ht="16" x14ac:dyDescent="0.2">
      <c r="A26" s="216" t="s">
        <v>169</v>
      </c>
      <c r="B26" s="217"/>
      <c r="C26" s="217"/>
      <c r="D26" s="217"/>
      <c r="E26" s="217"/>
      <c r="F26" s="217"/>
      <c r="G26" s="218"/>
      <c r="H26" s="22"/>
      <c r="J26" s="102"/>
    </row>
    <row r="27" spans="1:10" ht="16" x14ac:dyDescent="0.2">
      <c r="A27" s="31">
        <v>1</v>
      </c>
      <c r="B27" s="27" t="s">
        <v>136</v>
      </c>
      <c r="C27" s="30" t="s">
        <v>137</v>
      </c>
      <c r="D27" s="29">
        <v>2</v>
      </c>
      <c r="E27" s="83"/>
      <c r="F27" s="207" t="s">
        <v>138</v>
      </c>
      <c r="G27" s="207"/>
      <c r="H27" s="22">
        <v>7</v>
      </c>
      <c r="I27" s="1">
        <f t="shared" ref="I27:I33" si="2">D27*H27</f>
        <v>14</v>
      </c>
      <c r="J27" s="102"/>
    </row>
    <row r="28" spans="1:10" ht="16" x14ac:dyDescent="0.2">
      <c r="A28" s="31">
        <v>2</v>
      </c>
      <c r="B28" s="27" t="s">
        <v>139</v>
      </c>
      <c r="C28" s="50" t="s">
        <v>140</v>
      </c>
      <c r="D28" s="27">
        <v>3</v>
      </c>
      <c r="E28" s="83"/>
      <c r="F28" s="207" t="s">
        <v>141</v>
      </c>
      <c r="G28" s="207"/>
      <c r="H28" s="22">
        <v>7</v>
      </c>
      <c r="I28" s="1">
        <f t="shared" si="2"/>
        <v>21</v>
      </c>
      <c r="J28" s="103">
        <v>7</v>
      </c>
    </row>
    <row r="29" spans="1:10" s="9" customFormat="1" ht="16" x14ac:dyDescent="0.2">
      <c r="A29" s="31">
        <v>3</v>
      </c>
      <c r="B29" s="27" t="s">
        <v>142</v>
      </c>
      <c r="C29" s="44" t="s">
        <v>1</v>
      </c>
      <c r="D29" s="27">
        <v>3</v>
      </c>
      <c r="E29" s="84"/>
      <c r="F29" s="207" t="s">
        <v>143</v>
      </c>
      <c r="G29" s="207"/>
      <c r="H29" s="22">
        <v>7</v>
      </c>
      <c r="I29" s="1">
        <f t="shared" si="2"/>
        <v>21</v>
      </c>
      <c r="J29" s="103">
        <v>7</v>
      </c>
    </row>
    <row r="30" spans="1:10" s="9" customFormat="1" ht="16" x14ac:dyDescent="0.2">
      <c r="A30" s="31">
        <v>4</v>
      </c>
      <c r="B30" s="27" t="s">
        <v>144</v>
      </c>
      <c r="C30" s="44" t="s">
        <v>145</v>
      </c>
      <c r="D30" s="27">
        <v>3</v>
      </c>
      <c r="E30" s="84"/>
      <c r="F30" s="220" t="s">
        <v>143</v>
      </c>
      <c r="G30" s="220"/>
      <c r="H30" s="22">
        <v>7</v>
      </c>
      <c r="I30" s="1">
        <f t="shared" si="2"/>
        <v>21</v>
      </c>
      <c r="J30" s="103">
        <v>7</v>
      </c>
    </row>
    <row r="31" spans="1:10" s="9" customFormat="1" ht="16" x14ac:dyDescent="0.2">
      <c r="A31" s="31">
        <v>5</v>
      </c>
      <c r="B31" s="27" t="s">
        <v>146</v>
      </c>
      <c r="C31" s="44" t="s">
        <v>11</v>
      </c>
      <c r="D31" s="27">
        <v>3</v>
      </c>
      <c r="E31" s="84"/>
      <c r="F31" s="207" t="s">
        <v>138</v>
      </c>
      <c r="G31" s="207"/>
      <c r="H31" s="22">
        <v>7</v>
      </c>
      <c r="I31" s="1">
        <f t="shared" si="2"/>
        <v>21</v>
      </c>
      <c r="J31" s="103">
        <v>7</v>
      </c>
    </row>
    <row r="32" spans="1:10" ht="16" x14ac:dyDescent="0.2">
      <c r="A32" s="31">
        <v>6</v>
      </c>
      <c r="B32" s="27" t="s">
        <v>147</v>
      </c>
      <c r="C32" s="30" t="s">
        <v>148</v>
      </c>
      <c r="D32" s="27">
        <v>3</v>
      </c>
      <c r="E32" s="83"/>
      <c r="F32" s="207" t="s">
        <v>149</v>
      </c>
      <c r="G32" s="207"/>
      <c r="H32" s="22">
        <v>7</v>
      </c>
      <c r="I32" s="1">
        <f t="shared" si="2"/>
        <v>21</v>
      </c>
      <c r="J32" s="103">
        <v>7</v>
      </c>
    </row>
    <row r="33" spans="1:10" ht="16" x14ac:dyDescent="0.2">
      <c r="A33" s="31">
        <v>7</v>
      </c>
      <c r="B33" s="27" t="s">
        <v>150</v>
      </c>
      <c r="C33" s="44" t="s">
        <v>151</v>
      </c>
      <c r="D33" s="27">
        <v>3</v>
      </c>
      <c r="E33" s="83"/>
      <c r="F33" s="207" t="s">
        <v>31</v>
      </c>
      <c r="G33" s="207"/>
      <c r="H33" s="22">
        <v>7</v>
      </c>
      <c r="I33" s="1">
        <f t="shared" si="2"/>
        <v>21</v>
      </c>
      <c r="J33" s="103">
        <v>7</v>
      </c>
    </row>
    <row r="34" spans="1:10" ht="15" customHeight="1" x14ac:dyDescent="0.2">
      <c r="A34" s="212" t="s">
        <v>36</v>
      </c>
      <c r="B34" s="213"/>
      <c r="C34" s="214"/>
      <c r="D34" s="215"/>
      <c r="E34" s="38"/>
      <c r="F34" s="40">
        <f>SUM(D27:D33)</f>
        <v>20</v>
      </c>
      <c r="G34" s="37"/>
      <c r="H34" s="22"/>
    </row>
    <row r="35" spans="1:10" x14ac:dyDescent="0.15">
      <c r="A35" s="2"/>
      <c r="B35" s="2"/>
      <c r="D35" s="2"/>
      <c r="E35" s="2"/>
      <c r="F35" s="2"/>
      <c r="G35" s="2"/>
      <c r="H35" s="2"/>
    </row>
    <row r="36" spans="1:10" x14ac:dyDescent="0.15">
      <c r="A36" s="2"/>
      <c r="B36" s="2"/>
      <c r="D36" s="2"/>
      <c r="E36" s="2"/>
      <c r="F36" s="2"/>
      <c r="G36" s="2"/>
      <c r="H36" s="2"/>
    </row>
    <row r="37" spans="1:10" ht="34" customHeight="1" x14ac:dyDescent="0.15">
      <c r="A37" s="205" t="s">
        <v>167</v>
      </c>
      <c r="B37" s="205"/>
      <c r="C37" s="205"/>
      <c r="D37" s="205"/>
      <c r="E37" s="205"/>
      <c r="F37" s="205"/>
      <c r="G37" s="205"/>
      <c r="H37" s="205"/>
    </row>
    <row r="38" spans="1:10" ht="15" customHeight="1" x14ac:dyDescent="0.2">
      <c r="A38" s="52"/>
      <c r="B38" s="52"/>
      <c r="C38" s="52"/>
      <c r="D38" s="52"/>
      <c r="E38" s="52"/>
      <c r="F38" s="53"/>
      <c r="G38" s="54"/>
      <c r="H38" s="55"/>
    </row>
    <row r="39" spans="1:10" ht="37" customHeight="1" x14ac:dyDescent="0.15">
      <c r="A39" s="21" t="s">
        <v>19</v>
      </c>
      <c r="B39" s="21" t="s">
        <v>20</v>
      </c>
      <c r="C39" s="21" t="s">
        <v>21</v>
      </c>
      <c r="D39" s="21" t="s">
        <v>0</v>
      </c>
      <c r="E39" s="21"/>
      <c r="F39" s="206" t="s">
        <v>22</v>
      </c>
      <c r="G39" s="206"/>
      <c r="H39" s="92" t="s">
        <v>152</v>
      </c>
    </row>
    <row r="40" spans="1:10" ht="15" customHeight="1" x14ac:dyDescent="0.2">
      <c r="A40" s="198" t="s">
        <v>153</v>
      </c>
      <c r="B40" s="198"/>
      <c r="C40" s="198"/>
      <c r="D40" s="198"/>
      <c r="E40" s="198"/>
      <c r="F40" s="198"/>
      <c r="G40" s="198"/>
      <c r="H40" s="22"/>
    </row>
    <row r="41" spans="1:10" ht="15" customHeight="1" x14ac:dyDescent="0.2">
      <c r="A41" s="56">
        <v>1</v>
      </c>
      <c r="B41" s="57" t="s">
        <v>154</v>
      </c>
      <c r="C41" s="35" t="s">
        <v>155</v>
      </c>
      <c r="D41" s="58">
        <v>2</v>
      </c>
      <c r="E41" s="85"/>
      <c r="F41" s="200" t="s">
        <v>26</v>
      </c>
      <c r="G41" s="200"/>
      <c r="H41" s="22">
        <v>2</v>
      </c>
      <c r="I41" s="1">
        <f>D41*H41</f>
        <v>4</v>
      </c>
    </row>
    <row r="42" spans="1:10" ht="15" customHeight="1" x14ac:dyDescent="0.2">
      <c r="A42" s="56">
        <v>2</v>
      </c>
      <c r="B42" s="59" t="s">
        <v>156</v>
      </c>
      <c r="C42" s="61" t="s">
        <v>157</v>
      </c>
      <c r="D42" s="62">
        <v>2</v>
      </c>
      <c r="E42" s="85"/>
      <c r="F42" s="200" t="s">
        <v>26</v>
      </c>
      <c r="G42" s="200"/>
      <c r="H42" s="22">
        <v>2</v>
      </c>
      <c r="I42" s="1">
        <f t="shared" ref="I42:I73" si="3">D42*H42</f>
        <v>4</v>
      </c>
    </row>
    <row r="43" spans="1:10" ht="15" customHeight="1" x14ac:dyDescent="0.2">
      <c r="A43" s="56">
        <v>3</v>
      </c>
      <c r="B43" s="8" t="s">
        <v>158</v>
      </c>
      <c r="C43" s="63" t="s">
        <v>13</v>
      </c>
      <c r="D43" s="64">
        <v>2</v>
      </c>
      <c r="E43" s="85"/>
      <c r="F43" s="200" t="s">
        <v>26</v>
      </c>
      <c r="G43" s="200"/>
      <c r="H43" s="22">
        <v>2</v>
      </c>
      <c r="I43" s="1">
        <f t="shared" si="3"/>
        <v>4</v>
      </c>
    </row>
    <row r="44" spans="1:10" ht="15" customHeight="1" x14ac:dyDescent="0.2">
      <c r="A44" s="56">
        <v>4</v>
      </c>
      <c r="B44" s="65" t="s">
        <v>159</v>
      </c>
      <c r="C44" s="63" t="s">
        <v>160</v>
      </c>
      <c r="D44" s="64">
        <v>3</v>
      </c>
      <c r="E44" s="85"/>
      <c r="F44" s="200" t="s">
        <v>26</v>
      </c>
      <c r="G44" s="200"/>
      <c r="H44" s="22">
        <v>2</v>
      </c>
      <c r="I44" s="1">
        <f t="shared" si="3"/>
        <v>6</v>
      </c>
    </row>
    <row r="45" spans="1:10" ht="15" customHeight="1" x14ac:dyDescent="0.2">
      <c r="A45" s="56">
        <v>5</v>
      </c>
      <c r="B45" s="65" t="s">
        <v>161</v>
      </c>
      <c r="C45" s="63" t="s">
        <v>33</v>
      </c>
      <c r="D45" s="64">
        <v>2</v>
      </c>
      <c r="E45" s="85"/>
      <c r="F45" s="200" t="s">
        <v>26</v>
      </c>
      <c r="G45" s="200"/>
      <c r="H45" s="22">
        <v>2</v>
      </c>
      <c r="I45" s="1">
        <f t="shared" si="3"/>
        <v>4</v>
      </c>
    </row>
    <row r="46" spans="1:10" ht="15" customHeight="1" x14ac:dyDescent="0.2">
      <c r="A46" s="56">
        <v>6</v>
      </c>
      <c r="B46" s="65" t="s">
        <v>162</v>
      </c>
      <c r="C46" s="66" t="s">
        <v>5</v>
      </c>
      <c r="D46" s="64">
        <v>3</v>
      </c>
      <c r="E46" s="85"/>
      <c r="F46" s="200" t="s">
        <v>26</v>
      </c>
      <c r="G46" s="200"/>
      <c r="H46" s="22">
        <v>2</v>
      </c>
      <c r="I46" s="1">
        <f t="shared" si="3"/>
        <v>6</v>
      </c>
      <c r="J46" s="101">
        <v>2</v>
      </c>
    </row>
    <row r="47" spans="1:10" ht="15" customHeight="1" x14ac:dyDescent="0.2">
      <c r="A47" s="56">
        <v>7</v>
      </c>
      <c r="B47" s="65" t="s">
        <v>163</v>
      </c>
      <c r="C47" s="104" t="s">
        <v>102</v>
      </c>
      <c r="D47" s="64">
        <v>3</v>
      </c>
      <c r="E47" s="85"/>
      <c r="F47" s="200" t="s">
        <v>26</v>
      </c>
      <c r="G47" s="200"/>
      <c r="H47" s="22">
        <v>2</v>
      </c>
      <c r="I47" s="1">
        <f t="shared" si="3"/>
        <v>6</v>
      </c>
    </row>
    <row r="48" spans="1:10" ht="15" customHeight="1" x14ac:dyDescent="0.2">
      <c r="A48" s="201" t="s">
        <v>36</v>
      </c>
      <c r="B48" s="202"/>
      <c r="C48" s="202"/>
      <c r="D48" s="202"/>
      <c r="E48" s="203"/>
      <c r="F48" s="67">
        <f>SUM(D41:D47)</f>
        <v>17</v>
      </c>
      <c r="G48" s="56"/>
      <c r="H48" s="22"/>
    </row>
    <row r="49" spans="1:10" ht="15" customHeight="1" x14ac:dyDescent="0.2">
      <c r="A49" s="198" t="s">
        <v>165</v>
      </c>
      <c r="B49" s="198"/>
      <c r="C49" s="198"/>
      <c r="D49" s="198"/>
      <c r="E49" s="198"/>
      <c r="F49" s="198"/>
      <c r="G49" s="198"/>
      <c r="H49" s="22"/>
    </row>
    <row r="50" spans="1:10" ht="15" customHeight="1" x14ac:dyDescent="0.2">
      <c r="A50" s="70">
        <v>1</v>
      </c>
      <c r="B50" s="57" t="s">
        <v>37</v>
      </c>
      <c r="C50" s="35" t="s">
        <v>12</v>
      </c>
      <c r="D50" s="64">
        <v>2</v>
      </c>
      <c r="E50" s="86"/>
      <c r="F50" s="200" t="s">
        <v>26</v>
      </c>
      <c r="G50" s="200"/>
      <c r="H50" s="22">
        <v>2</v>
      </c>
      <c r="I50" s="1">
        <f t="shared" si="3"/>
        <v>4</v>
      </c>
    </row>
    <row r="51" spans="1:10" ht="15" customHeight="1" x14ac:dyDescent="0.2">
      <c r="A51" s="70">
        <v>2</v>
      </c>
      <c r="B51" s="8" t="s">
        <v>38</v>
      </c>
      <c r="C51" s="63" t="s">
        <v>39</v>
      </c>
      <c r="D51" s="64">
        <v>2</v>
      </c>
      <c r="E51" s="86"/>
      <c r="F51" s="200" t="s">
        <v>26</v>
      </c>
      <c r="G51" s="200"/>
      <c r="H51" s="22">
        <v>2</v>
      </c>
      <c r="I51" s="1">
        <f t="shared" si="3"/>
        <v>4</v>
      </c>
    </row>
    <row r="52" spans="1:10" ht="15" customHeight="1" x14ac:dyDescent="0.2">
      <c r="A52" s="70">
        <v>3</v>
      </c>
      <c r="B52" s="65" t="s">
        <v>40</v>
      </c>
      <c r="C52" s="63" t="s">
        <v>3</v>
      </c>
      <c r="D52" s="64">
        <v>3</v>
      </c>
      <c r="E52" s="86"/>
      <c r="F52" s="200" t="s">
        <v>41</v>
      </c>
      <c r="G52" s="200"/>
      <c r="H52" s="22">
        <v>2</v>
      </c>
      <c r="I52" s="1">
        <f t="shared" si="3"/>
        <v>6</v>
      </c>
      <c r="J52" s="101">
        <v>2</v>
      </c>
    </row>
    <row r="53" spans="1:10" ht="15" customHeight="1" x14ac:dyDescent="0.2">
      <c r="A53" s="70">
        <v>4</v>
      </c>
      <c r="B53" s="65" t="s">
        <v>42</v>
      </c>
      <c r="C53" s="63" t="s">
        <v>2</v>
      </c>
      <c r="D53" s="64">
        <v>3</v>
      </c>
      <c r="E53" s="86"/>
      <c r="F53" s="200" t="s">
        <v>43</v>
      </c>
      <c r="G53" s="200"/>
      <c r="H53" s="22">
        <v>2</v>
      </c>
      <c r="I53" s="1">
        <f t="shared" si="3"/>
        <v>6</v>
      </c>
      <c r="J53" s="101">
        <v>2</v>
      </c>
    </row>
    <row r="54" spans="1:10" ht="15" customHeight="1" x14ac:dyDescent="0.2">
      <c r="A54" s="60">
        <v>5</v>
      </c>
      <c r="B54" s="59" t="s">
        <v>44</v>
      </c>
      <c r="C54" s="68" t="s">
        <v>6</v>
      </c>
      <c r="D54" s="62">
        <v>3</v>
      </c>
      <c r="E54" s="86"/>
      <c r="F54" s="204" t="s">
        <v>45</v>
      </c>
      <c r="G54" s="204"/>
      <c r="H54" s="22">
        <v>2</v>
      </c>
      <c r="I54" s="1">
        <f t="shared" si="3"/>
        <v>6</v>
      </c>
      <c r="J54" s="101">
        <v>2</v>
      </c>
    </row>
    <row r="55" spans="1:10" ht="15" customHeight="1" x14ac:dyDescent="0.2">
      <c r="A55" s="70">
        <v>6</v>
      </c>
      <c r="B55" s="65" t="s">
        <v>46</v>
      </c>
      <c r="C55" s="63" t="s">
        <v>8</v>
      </c>
      <c r="D55" s="64">
        <v>4</v>
      </c>
      <c r="E55" s="86"/>
      <c r="F55" s="200" t="s">
        <v>47</v>
      </c>
      <c r="G55" s="200"/>
      <c r="H55" s="22">
        <v>2</v>
      </c>
      <c r="I55" s="1">
        <f t="shared" si="3"/>
        <v>8</v>
      </c>
      <c r="J55" s="101">
        <v>2</v>
      </c>
    </row>
    <row r="56" spans="1:10" ht="15" customHeight="1" x14ac:dyDescent="0.2">
      <c r="A56" s="70">
        <v>7</v>
      </c>
      <c r="B56" s="65" t="s">
        <v>48</v>
      </c>
      <c r="C56" s="69" t="s">
        <v>9</v>
      </c>
      <c r="D56" s="71">
        <v>3</v>
      </c>
      <c r="E56" s="86"/>
      <c r="F56" s="200" t="s">
        <v>26</v>
      </c>
      <c r="G56" s="200"/>
      <c r="H56" s="22">
        <v>2</v>
      </c>
      <c r="I56" s="1">
        <f t="shared" si="3"/>
        <v>6</v>
      </c>
      <c r="J56" s="101">
        <v>2</v>
      </c>
    </row>
    <row r="57" spans="1:10" ht="15" customHeight="1" x14ac:dyDescent="0.2">
      <c r="A57" s="201" t="s">
        <v>36</v>
      </c>
      <c r="B57" s="202"/>
      <c r="C57" s="202"/>
      <c r="D57" s="202"/>
      <c r="E57" s="203"/>
      <c r="F57" s="67">
        <f>SUM(D50:D56)</f>
        <v>20</v>
      </c>
      <c r="G57" s="56"/>
      <c r="H57" s="22"/>
    </row>
    <row r="58" spans="1:10" ht="15" customHeight="1" x14ac:dyDescent="0.2">
      <c r="A58" s="198" t="s">
        <v>166</v>
      </c>
      <c r="B58" s="198"/>
      <c r="C58" s="198"/>
      <c r="D58" s="198"/>
      <c r="E58" s="198"/>
      <c r="F58" s="198"/>
      <c r="G58" s="198"/>
      <c r="H58" s="22"/>
    </row>
    <row r="59" spans="1:10" ht="15" customHeight="1" x14ac:dyDescent="0.2">
      <c r="A59" s="70">
        <v>1</v>
      </c>
      <c r="B59" s="8" t="s">
        <v>49</v>
      </c>
      <c r="C59" s="35" t="s">
        <v>50</v>
      </c>
      <c r="D59" s="64">
        <v>2</v>
      </c>
      <c r="E59" s="87"/>
      <c r="F59" s="199" t="s">
        <v>26</v>
      </c>
      <c r="G59" s="199"/>
      <c r="H59" s="22">
        <v>2</v>
      </c>
      <c r="I59" s="1">
        <f t="shared" si="3"/>
        <v>4</v>
      </c>
    </row>
    <row r="60" spans="1:10" ht="15" customHeight="1" x14ac:dyDescent="0.2">
      <c r="A60" s="70">
        <v>2</v>
      </c>
      <c r="B60" s="65" t="s">
        <v>51</v>
      </c>
      <c r="C60" s="63" t="s">
        <v>52</v>
      </c>
      <c r="D60" s="64">
        <v>3</v>
      </c>
      <c r="E60" s="87"/>
      <c r="F60" s="200" t="s">
        <v>53</v>
      </c>
      <c r="G60" s="200"/>
      <c r="H60" s="22">
        <v>2</v>
      </c>
      <c r="I60" s="1">
        <f t="shared" si="3"/>
        <v>6</v>
      </c>
    </row>
    <row r="61" spans="1:10" ht="15" customHeight="1" x14ac:dyDescent="0.2">
      <c r="A61" s="70">
        <v>3</v>
      </c>
      <c r="B61" s="65" t="s">
        <v>54</v>
      </c>
      <c r="C61" s="63" t="s">
        <v>1</v>
      </c>
      <c r="D61" s="64">
        <v>3</v>
      </c>
      <c r="E61" s="87"/>
      <c r="F61" s="200" t="s">
        <v>55</v>
      </c>
      <c r="G61" s="200"/>
      <c r="H61" s="22">
        <v>2</v>
      </c>
      <c r="I61" s="1">
        <f t="shared" si="3"/>
        <v>6</v>
      </c>
    </row>
    <row r="62" spans="1:10" ht="15" customHeight="1" x14ac:dyDescent="0.2">
      <c r="A62" s="70">
        <v>4</v>
      </c>
      <c r="B62" s="65" t="s">
        <v>56</v>
      </c>
      <c r="C62" s="72" t="s">
        <v>7</v>
      </c>
      <c r="D62" s="64">
        <v>2</v>
      </c>
      <c r="E62" s="87"/>
      <c r="F62" s="200" t="s">
        <v>53</v>
      </c>
      <c r="G62" s="200"/>
      <c r="H62" s="22">
        <v>2</v>
      </c>
      <c r="I62" s="1">
        <f t="shared" si="3"/>
        <v>4</v>
      </c>
      <c r="J62" s="101">
        <v>2</v>
      </c>
    </row>
    <row r="63" spans="1:10" ht="15" customHeight="1" x14ac:dyDescent="0.2">
      <c r="A63" s="70">
        <v>5</v>
      </c>
      <c r="B63" s="65" t="s">
        <v>57</v>
      </c>
      <c r="C63" s="63" t="s">
        <v>4</v>
      </c>
      <c r="D63" s="64">
        <v>3</v>
      </c>
      <c r="E63" s="87"/>
      <c r="F63" s="200" t="s">
        <v>58</v>
      </c>
      <c r="G63" s="200"/>
      <c r="H63" s="22">
        <v>2</v>
      </c>
      <c r="I63" s="1">
        <f t="shared" si="3"/>
        <v>6</v>
      </c>
      <c r="J63" s="101">
        <v>2</v>
      </c>
    </row>
    <row r="64" spans="1:10" ht="15" customHeight="1" x14ac:dyDescent="0.2">
      <c r="A64" s="70">
        <v>6</v>
      </c>
      <c r="B64" s="65" t="s">
        <v>59</v>
      </c>
      <c r="C64" s="73" t="s">
        <v>11</v>
      </c>
      <c r="D64" s="74">
        <v>3</v>
      </c>
      <c r="E64" s="87"/>
      <c r="F64" s="200" t="s">
        <v>60</v>
      </c>
      <c r="G64" s="200"/>
      <c r="H64" s="22">
        <v>2</v>
      </c>
      <c r="I64" s="1">
        <f t="shared" si="3"/>
        <v>6</v>
      </c>
      <c r="J64" s="101">
        <v>2</v>
      </c>
    </row>
    <row r="65" spans="1:10" ht="15" customHeight="1" x14ac:dyDescent="0.2">
      <c r="A65" s="70">
        <v>7</v>
      </c>
      <c r="B65" s="65" t="s">
        <v>61</v>
      </c>
      <c r="C65" s="75" t="s">
        <v>14</v>
      </c>
      <c r="D65" s="76">
        <v>3</v>
      </c>
      <c r="E65" s="87"/>
      <c r="F65" s="200" t="s">
        <v>47</v>
      </c>
      <c r="G65" s="200"/>
      <c r="H65" s="22">
        <v>2</v>
      </c>
      <c r="I65" s="1">
        <f t="shared" si="3"/>
        <v>6</v>
      </c>
    </row>
    <row r="66" spans="1:10" ht="15" customHeight="1" x14ac:dyDescent="0.2">
      <c r="A66" s="70">
        <v>8</v>
      </c>
      <c r="B66" s="65" t="s">
        <v>62</v>
      </c>
      <c r="C66" s="63" t="s">
        <v>10</v>
      </c>
      <c r="D66" s="64">
        <v>3</v>
      </c>
      <c r="E66" s="87"/>
      <c r="F66" s="200" t="s">
        <v>63</v>
      </c>
      <c r="G66" s="200"/>
      <c r="H66" s="22">
        <v>2</v>
      </c>
      <c r="I66" s="1">
        <f t="shared" si="3"/>
        <v>6</v>
      </c>
      <c r="J66" s="101">
        <v>2</v>
      </c>
    </row>
    <row r="67" spans="1:10" ht="15" customHeight="1" x14ac:dyDescent="0.2">
      <c r="A67" s="201" t="s">
        <v>36</v>
      </c>
      <c r="B67" s="202"/>
      <c r="C67" s="202"/>
      <c r="D67" s="202"/>
      <c r="E67" s="203"/>
      <c r="F67" s="67">
        <f>SUM(D59:D66)</f>
        <v>22</v>
      </c>
      <c r="G67" s="56"/>
      <c r="H67" s="22"/>
    </row>
    <row r="68" spans="1:10" ht="15" customHeight="1" x14ac:dyDescent="0.2">
      <c r="A68" s="216" t="s">
        <v>64</v>
      </c>
      <c r="B68" s="217"/>
      <c r="C68" s="217"/>
      <c r="D68" s="217"/>
      <c r="E68" s="217"/>
      <c r="F68" s="217"/>
      <c r="G68" s="218"/>
      <c r="H68" s="22"/>
    </row>
    <row r="69" spans="1:10" ht="19" customHeight="1" x14ac:dyDescent="0.15">
      <c r="A69" s="39">
        <v>1</v>
      </c>
      <c r="B69" s="28" t="s">
        <v>65</v>
      </c>
      <c r="C69" s="88" t="s">
        <v>16</v>
      </c>
      <c r="D69" s="46">
        <v>2</v>
      </c>
      <c r="E69" s="90"/>
      <c r="F69" s="219" t="s">
        <v>66</v>
      </c>
      <c r="G69" s="219"/>
      <c r="H69" s="39"/>
    </row>
    <row r="70" spans="1:10" s="1" customFormat="1" ht="16" x14ac:dyDescent="0.2">
      <c r="A70" s="22">
        <v>2</v>
      </c>
      <c r="B70" s="32" t="s">
        <v>67</v>
      </c>
      <c r="C70" s="89" t="s">
        <v>68</v>
      </c>
      <c r="D70" s="46">
        <v>2</v>
      </c>
      <c r="E70" s="90"/>
      <c r="F70" s="211" t="s">
        <v>53</v>
      </c>
      <c r="G70" s="211"/>
      <c r="H70" s="39">
        <v>7</v>
      </c>
      <c r="I70" s="1">
        <f t="shared" si="3"/>
        <v>14</v>
      </c>
      <c r="J70" s="101">
        <v>4</v>
      </c>
    </row>
    <row r="71" spans="1:10" ht="16" x14ac:dyDescent="0.2">
      <c r="A71" s="22">
        <v>3</v>
      </c>
      <c r="B71" s="39" t="s">
        <v>69</v>
      </c>
      <c r="C71" s="48" t="s">
        <v>70</v>
      </c>
      <c r="D71" s="46">
        <v>3</v>
      </c>
      <c r="E71" s="49"/>
      <c r="F71" s="211" t="s">
        <v>53</v>
      </c>
      <c r="G71" s="211"/>
      <c r="H71" s="39">
        <v>17</v>
      </c>
      <c r="I71" s="1">
        <f t="shared" si="3"/>
        <v>51</v>
      </c>
    </row>
    <row r="72" spans="1:10" s="1" customFormat="1" ht="16" x14ac:dyDescent="0.2">
      <c r="A72" s="22">
        <v>4</v>
      </c>
      <c r="B72" s="39" t="s">
        <v>69</v>
      </c>
      <c r="C72" s="48" t="s">
        <v>70</v>
      </c>
      <c r="D72" s="46">
        <v>3</v>
      </c>
      <c r="E72" s="49"/>
      <c r="F72" s="211" t="s">
        <v>53</v>
      </c>
      <c r="G72" s="211"/>
      <c r="H72" s="39">
        <v>17</v>
      </c>
      <c r="I72" s="1">
        <f t="shared" si="3"/>
        <v>51</v>
      </c>
      <c r="J72" s="99"/>
    </row>
    <row r="73" spans="1:10" s="1" customFormat="1" ht="16" x14ac:dyDescent="0.2">
      <c r="A73" s="22">
        <v>5</v>
      </c>
      <c r="B73" s="39" t="s">
        <v>69</v>
      </c>
      <c r="C73" s="48" t="s">
        <v>71</v>
      </c>
      <c r="D73" s="46">
        <v>3</v>
      </c>
      <c r="E73" s="49"/>
      <c r="F73" s="211" t="s">
        <v>53</v>
      </c>
      <c r="G73" s="211"/>
      <c r="H73" s="39">
        <v>17</v>
      </c>
      <c r="I73" s="1">
        <f t="shared" si="3"/>
        <v>51</v>
      </c>
      <c r="J73" s="99"/>
    </row>
    <row r="74" spans="1:10" s="1" customFormat="1" ht="16" x14ac:dyDescent="0.2">
      <c r="A74" s="22">
        <v>6</v>
      </c>
      <c r="B74" s="32" t="s">
        <v>72</v>
      </c>
      <c r="C74" s="89" t="s">
        <v>73</v>
      </c>
      <c r="D74" s="46">
        <v>4</v>
      </c>
      <c r="E74" s="90"/>
      <c r="F74" s="211" t="s">
        <v>26</v>
      </c>
      <c r="G74" s="211"/>
      <c r="H74" s="39"/>
      <c r="J74" s="99"/>
    </row>
    <row r="75" spans="1:10" s="1" customFormat="1" ht="16" x14ac:dyDescent="0.2">
      <c r="A75" s="34"/>
      <c r="B75" s="25" t="s">
        <v>74</v>
      </c>
      <c r="C75" s="89" t="s">
        <v>15</v>
      </c>
      <c r="D75" s="43">
        <v>6</v>
      </c>
      <c r="E75" s="90"/>
      <c r="F75" s="211" t="s">
        <v>75</v>
      </c>
      <c r="G75" s="211"/>
      <c r="H75" s="39"/>
      <c r="J75" s="99"/>
    </row>
    <row r="76" spans="1:10" s="1" customFormat="1" ht="16" x14ac:dyDescent="0.2">
      <c r="A76" s="208" t="s">
        <v>36</v>
      </c>
      <c r="B76" s="209"/>
      <c r="C76" s="209"/>
      <c r="D76" s="210"/>
      <c r="E76" s="36"/>
      <c r="F76" s="40">
        <f>SUM(D69:D74)</f>
        <v>17</v>
      </c>
      <c r="G76" s="37"/>
      <c r="H76" s="22"/>
      <c r="J76" s="99"/>
    </row>
    <row r="77" spans="1:10" s="1" customFormat="1" ht="19" customHeight="1" x14ac:dyDescent="0.15">
      <c r="C77" s="13"/>
      <c r="D77" s="11"/>
      <c r="E77" s="18"/>
      <c r="F77" s="12"/>
      <c r="G77" s="12"/>
      <c r="I77" s="91">
        <f>SUM(I8:I76)</f>
        <v>644</v>
      </c>
      <c r="J77" s="99"/>
    </row>
    <row r="78" spans="1:10" s="1" customFormat="1" x14ac:dyDescent="0.15">
      <c r="C78" s="13"/>
      <c r="D78" s="11"/>
      <c r="E78" s="18"/>
      <c r="F78" s="12"/>
      <c r="G78" s="12"/>
      <c r="J78" s="99"/>
    </row>
    <row r="79" spans="1:10" s="1" customFormat="1" x14ac:dyDescent="0.15">
      <c r="C79" s="13"/>
      <c r="D79" s="11"/>
      <c r="E79" s="18"/>
      <c r="F79" s="12"/>
      <c r="G79" s="12"/>
      <c r="J79" s="99"/>
    </row>
    <row r="80" spans="1:10" s="1" customFormat="1" x14ac:dyDescent="0.15">
      <c r="C80" s="13"/>
      <c r="D80" s="11"/>
      <c r="E80" s="18"/>
      <c r="F80" s="12"/>
      <c r="G80" s="12"/>
      <c r="J80" s="99"/>
    </row>
    <row r="81" spans="1:10" s="1" customFormat="1" x14ac:dyDescent="0.15">
      <c r="C81" s="13"/>
      <c r="D81" s="11"/>
      <c r="E81" s="18"/>
      <c r="F81" s="12"/>
      <c r="G81" s="12"/>
      <c r="J81" s="99"/>
    </row>
    <row r="82" spans="1:10" x14ac:dyDescent="0.15">
      <c r="C82" s="13"/>
    </row>
    <row r="83" spans="1:10" x14ac:dyDescent="0.15">
      <c r="C83" s="13"/>
    </row>
    <row r="84" spans="1:10" x14ac:dyDescent="0.15">
      <c r="C84" s="14"/>
    </row>
    <row r="85" spans="1:10" s="11" customFormat="1" x14ac:dyDescent="0.15">
      <c r="A85" s="1"/>
      <c r="B85" s="1"/>
      <c r="C85" s="15"/>
      <c r="E85" s="18"/>
      <c r="F85" s="12"/>
      <c r="G85" s="12"/>
      <c r="I85" s="20"/>
      <c r="J85" s="99"/>
    </row>
    <row r="86" spans="1:10" s="11" customFormat="1" x14ac:dyDescent="0.15">
      <c r="A86" s="1"/>
      <c r="B86" s="1"/>
      <c r="C86" s="15"/>
      <c r="E86" s="18"/>
      <c r="F86" s="12"/>
      <c r="G86" s="12"/>
      <c r="I86" s="20"/>
      <c r="J86" s="99"/>
    </row>
  </sheetData>
  <mergeCells count="71">
    <mergeCell ref="F24:G24"/>
    <mergeCell ref="F17:G17"/>
    <mergeCell ref="F23:G23"/>
    <mergeCell ref="F22:G22"/>
    <mergeCell ref="F21:G21"/>
    <mergeCell ref="F20:G20"/>
    <mergeCell ref="F19:G19"/>
    <mergeCell ref="F18:G18"/>
    <mergeCell ref="A26:G26"/>
    <mergeCell ref="A25:D25"/>
    <mergeCell ref="F14:G14"/>
    <mergeCell ref="A1:G1"/>
    <mergeCell ref="A2:G2"/>
    <mergeCell ref="F6:G6"/>
    <mergeCell ref="F11:G11"/>
    <mergeCell ref="F12:G12"/>
    <mergeCell ref="F13:G13"/>
    <mergeCell ref="A7:G7"/>
    <mergeCell ref="F8:G8"/>
    <mergeCell ref="F9:G9"/>
    <mergeCell ref="F10:G10"/>
    <mergeCell ref="A4:H4"/>
    <mergeCell ref="A15:D15"/>
    <mergeCell ref="A16:G16"/>
    <mergeCell ref="F30:G30"/>
    <mergeCell ref="F31:G31"/>
    <mergeCell ref="F32:G32"/>
    <mergeCell ref="F29:G29"/>
    <mergeCell ref="F27:G27"/>
    <mergeCell ref="F28:G28"/>
    <mergeCell ref="F33:G33"/>
    <mergeCell ref="A40:G40"/>
    <mergeCell ref="F41:G41"/>
    <mergeCell ref="A76:D76"/>
    <mergeCell ref="F71:G71"/>
    <mergeCell ref="F70:G70"/>
    <mergeCell ref="F72:G72"/>
    <mergeCell ref="F73:G73"/>
    <mergeCell ref="F74:G74"/>
    <mergeCell ref="F75:G75"/>
    <mergeCell ref="A34:D34"/>
    <mergeCell ref="A68:G68"/>
    <mergeCell ref="F69:G69"/>
    <mergeCell ref="F47:G47"/>
    <mergeCell ref="A48:E48"/>
    <mergeCell ref="F42:G42"/>
    <mergeCell ref="A49:G49"/>
    <mergeCell ref="F50:G50"/>
    <mergeCell ref="F51:G51"/>
    <mergeCell ref="A37:H37"/>
    <mergeCell ref="F39:G39"/>
    <mergeCell ref="F43:G43"/>
    <mergeCell ref="F44:G44"/>
    <mergeCell ref="F45:G45"/>
    <mergeCell ref="F46:G46"/>
    <mergeCell ref="F66:G66"/>
    <mergeCell ref="A67:E67"/>
    <mergeCell ref="F61:G61"/>
    <mergeCell ref="F62:G62"/>
    <mergeCell ref="F63:G63"/>
    <mergeCell ref="F64:G64"/>
    <mergeCell ref="F65:G65"/>
    <mergeCell ref="A58:G58"/>
    <mergeCell ref="F59:G59"/>
    <mergeCell ref="F60:G60"/>
    <mergeCell ref="A57:E57"/>
    <mergeCell ref="F52:G52"/>
    <mergeCell ref="F53:G53"/>
    <mergeCell ref="F54:G54"/>
    <mergeCell ref="F56:G56"/>
    <mergeCell ref="F55:G55"/>
  </mergeCells>
  <phoneticPr fontId="22" type="noConversion"/>
  <printOptions horizontalCentered="1" verticalCentered="1"/>
  <pageMargins left="0.79" right="0.79" top="0.39" bottom="0.09" header="0.51" footer="0.51"/>
  <pageSetup paperSize="5" scale="73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2"/>
  <sheetViews>
    <sheetView zoomScale="111" zoomScaleNormal="70" zoomScalePage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9" sqref="D19"/>
    </sheetView>
  </sheetViews>
  <sheetFormatPr baseColWidth="10" defaultColWidth="8.83203125" defaultRowHeight="16" x14ac:dyDescent="0.2"/>
  <cols>
    <col min="1" max="1" width="3.33203125" style="129" customWidth="1"/>
    <col min="2" max="2" width="13.33203125" style="134" bestFit="1" customWidth="1"/>
    <col min="3" max="3" width="56.5" style="134" customWidth="1"/>
    <col min="4" max="4" width="54" style="134" customWidth="1"/>
    <col min="5" max="5" width="52.5" style="134" bestFit="1" customWidth="1"/>
    <col min="6" max="6" width="51.83203125" style="134" bestFit="1" customWidth="1"/>
    <col min="7" max="7" width="48.5" style="134" customWidth="1"/>
    <col min="8" max="8" width="44.1640625" style="134" bestFit="1" customWidth="1"/>
    <col min="9" max="9" width="45.6640625" style="134" customWidth="1"/>
    <col min="10" max="10" width="46.6640625" style="134" customWidth="1"/>
    <col min="11" max="11" width="44" style="134" hidden="1" customWidth="1"/>
    <col min="12" max="12" width="44.1640625" style="134" bestFit="1" customWidth="1"/>
    <col min="13" max="13" width="46.6640625" style="134" bestFit="1" customWidth="1"/>
    <col min="14" max="14" width="38.83203125" style="134" bestFit="1" customWidth="1"/>
    <col min="15" max="15" width="28.33203125" style="134" bestFit="1" customWidth="1"/>
    <col min="16" max="16" width="51.33203125" style="134" customWidth="1"/>
    <col min="17" max="17" width="51.5" style="134" customWidth="1"/>
    <col min="18" max="18" width="54" style="134" customWidth="1"/>
    <col min="19" max="19" width="55.33203125" style="134" customWidth="1"/>
    <col min="20" max="20" width="8" style="134" bestFit="1" customWidth="1"/>
    <col min="21" max="21" width="39.33203125" style="134" bestFit="1" customWidth="1"/>
    <col min="22" max="22" width="8.83203125" style="134"/>
    <col min="23" max="23" width="61.83203125" style="134" customWidth="1"/>
    <col min="24" max="24" width="6.33203125" style="134" customWidth="1"/>
    <col min="25" max="16384" width="8.83203125" style="134"/>
  </cols>
  <sheetData>
    <row r="1" spans="1:25" s="126" customFormat="1" x14ac:dyDescent="0.2">
      <c r="A1" s="229" t="s">
        <v>220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5" s="126" customFormat="1" x14ac:dyDescent="0.2">
      <c r="A2" s="229" t="s">
        <v>221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5" s="126" customFormat="1" x14ac:dyDescent="0.2">
      <c r="A3" s="229" t="s">
        <v>222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5" s="126" customForma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8"/>
      <c r="K4" s="128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5" s="130" customFormat="1" ht="22.5" customHeight="1" x14ac:dyDescent="0.2">
      <c r="A5" s="230" t="s">
        <v>223</v>
      </c>
      <c r="B5" s="231" t="s">
        <v>224</v>
      </c>
      <c r="C5" s="231" t="s">
        <v>225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182"/>
      <c r="T5" s="232" t="s">
        <v>226</v>
      </c>
      <c r="U5" s="231"/>
      <c r="V5" s="129"/>
      <c r="W5" s="129"/>
    </row>
    <row r="6" spans="1:25" s="130" customFormat="1" x14ac:dyDescent="0.2">
      <c r="A6" s="230"/>
      <c r="B6" s="231"/>
      <c r="C6" s="131" t="s">
        <v>227</v>
      </c>
      <c r="D6" s="131" t="s">
        <v>228</v>
      </c>
      <c r="E6" s="131" t="s">
        <v>229</v>
      </c>
      <c r="F6" s="131" t="s">
        <v>230</v>
      </c>
      <c r="G6" s="131" t="s">
        <v>231</v>
      </c>
      <c r="H6" s="131" t="s">
        <v>232</v>
      </c>
      <c r="I6" s="131" t="s">
        <v>233</v>
      </c>
      <c r="J6" s="131" t="s">
        <v>234</v>
      </c>
      <c r="K6" s="131" t="s">
        <v>518</v>
      </c>
      <c r="L6" s="131" t="s">
        <v>235</v>
      </c>
      <c r="M6" s="131" t="s">
        <v>236</v>
      </c>
      <c r="N6" s="131" t="s">
        <v>237</v>
      </c>
      <c r="O6" s="131" t="s">
        <v>238</v>
      </c>
      <c r="P6" s="131" t="s">
        <v>239</v>
      </c>
      <c r="Q6" s="131" t="s">
        <v>240</v>
      </c>
      <c r="R6" s="131" t="s">
        <v>241</v>
      </c>
      <c r="S6" s="131" t="s">
        <v>242</v>
      </c>
      <c r="T6" s="232"/>
      <c r="U6" s="231"/>
      <c r="V6" s="129"/>
      <c r="W6" s="129"/>
    </row>
    <row r="7" spans="1:25" s="130" customFormat="1" ht="15" customHeight="1" x14ac:dyDescent="0.2">
      <c r="A7" s="233" t="s">
        <v>243</v>
      </c>
      <c r="B7" s="132" t="s">
        <v>244</v>
      </c>
      <c r="C7" s="93" t="s">
        <v>352</v>
      </c>
      <c r="D7" s="184" t="s">
        <v>374</v>
      </c>
      <c r="E7" s="185" t="s">
        <v>526</v>
      </c>
      <c r="F7" s="186" t="s">
        <v>527</v>
      </c>
      <c r="G7" s="195"/>
      <c r="H7" s="123" t="s">
        <v>444</v>
      </c>
      <c r="I7" s="184" t="s">
        <v>446</v>
      </c>
      <c r="J7" s="95" t="s">
        <v>452</v>
      </c>
      <c r="K7" s="148"/>
      <c r="L7" s="96" t="s">
        <v>437</v>
      </c>
      <c r="M7" s="184" t="s">
        <v>427</v>
      </c>
      <c r="N7" s="93" t="s">
        <v>513</v>
      </c>
      <c r="O7" s="148"/>
      <c r="P7" s="195"/>
      <c r="Q7" s="184" t="s">
        <v>368</v>
      </c>
      <c r="R7" s="93" t="s">
        <v>408</v>
      </c>
      <c r="T7" s="181"/>
      <c r="U7" s="182"/>
      <c r="V7" s="129"/>
      <c r="W7" s="134"/>
      <c r="X7" s="134"/>
      <c r="Y7" s="135"/>
    </row>
    <row r="8" spans="1:25" s="139" customFormat="1" ht="15" customHeight="1" x14ac:dyDescent="0.2">
      <c r="A8" s="234"/>
      <c r="B8" s="136" t="s">
        <v>245</v>
      </c>
      <c r="C8" s="93" t="s">
        <v>352</v>
      </c>
      <c r="D8" s="184" t="s">
        <v>374</v>
      </c>
      <c r="E8" s="185" t="s">
        <v>526</v>
      </c>
      <c r="F8" s="186" t="s">
        <v>527</v>
      </c>
      <c r="G8" s="138"/>
      <c r="H8" s="123" t="s">
        <v>444</v>
      </c>
      <c r="I8" s="184" t="s">
        <v>446</v>
      </c>
      <c r="J8" s="95" t="s">
        <v>452</v>
      </c>
      <c r="K8" s="148"/>
      <c r="L8" s="96" t="s">
        <v>437</v>
      </c>
      <c r="M8" s="184" t="s">
        <v>427</v>
      </c>
      <c r="N8" s="93" t="s">
        <v>513</v>
      </c>
      <c r="O8" s="148"/>
      <c r="P8" s="138"/>
      <c r="Q8" s="184" t="s">
        <v>368</v>
      </c>
      <c r="R8" s="93" t="s">
        <v>408</v>
      </c>
      <c r="T8" s="137" t="s">
        <v>246</v>
      </c>
      <c r="U8" s="138" t="s">
        <v>247</v>
      </c>
      <c r="X8" s="134"/>
      <c r="Y8" s="135"/>
    </row>
    <row r="9" spans="1:25" s="139" customFormat="1" ht="15" customHeight="1" x14ac:dyDescent="0.2">
      <c r="A9" s="234"/>
      <c r="B9" s="136" t="s">
        <v>248</v>
      </c>
      <c r="C9" s="93" t="s">
        <v>352</v>
      </c>
      <c r="D9" s="184" t="s">
        <v>375</v>
      </c>
      <c r="E9" s="185" t="s">
        <v>526</v>
      </c>
      <c r="F9" s="186" t="s">
        <v>527</v>
      </c>
      <c r="G9" s="138"/>
      <c r="H9" s="123" t="s">
        <v>444</v>
      </c>
      <c r="I9" s="184" t="s">
        <v>446</v>
      </c>
      <c r="J9" s="95" t="s">
        <v>452</v>
      </c>
      <c r="K9" s="148"/>
      <c r="L9" s="96" t="s">
        <v>437</v>
      </c>
      <c r="M9" s="184" t="s">
        <v>427</v>
      </c>
      <c r="N9" s="93" t="s">
        <v>512</v>
      </c>
      <c r="O9" s="148"/>
      <c r="P9" s="138"/>
      <c r="Q9" s="184" t="s">
        <v>368</v>
      </c>
      <c r="R9" s="93" t="s">
        <v>408</v>
      </c>
      <c r="T9" s="139" t="s">
        <v>345</v>
      </c>
      <c r="U9" s="138" t="s">
        <v>346</v>
      </c>
      <c r="X9" s="134"/>
      <c r="Y9" s="135"/>
    </row>
    <row r="10" spans="1:25" s="139" customFormat="1" ht="15" customHeight="1" x14ac:dyDescent="0.2">
      <c r="A10" s="234"/>
      <c r="B10" s="136" t="s">
        <v>251</v>
      </c>
      <c r="C10" s="93" t="s">
        <v>351</v>
      </c>
      <c r="D10" s="184" t="s">
        <v>375</v>
      </c>
      <c r="E10" s="93" t="s">
        <v>359</v>
      </c>
      <c r="F10" s="186" t="s">
        <v>528</v>
      </c>
      <c r="G10" s="93" t="s">
        <v>380</v>
      </c>
      <c r="H10" s="123" t="s">
        <v>445</v>
      </c>
      <c r="I10" s="184" t="s">
        <v>447</v>
      </c>
      <c r="J10" s="95" t="s">
        <v>453</v>
      </c>
      <c r="K10" s="138"/>
      <c r="L10" s="96" t="s">
        <v>438</v>
      </c>
      <c r="M10" s="184" t="s">
        <v>428</v>
      </c>
      <c r="N10" s="93" t="s">
        <v>512</v>
      </c>
      <c r="O10" s="148"/>
      <c r="P10" s="188" t="s">
        <v>360</v>
      </c>
      <c r="Q10" s="184" t="s">
        <v>369</v>
      </c>
      <c r="R10" s="188" t="s">
        <v>450</v>
      </c>
      <c r="S10" s="138"/>
      <c r="T10" s="137" t="s">
        <v>249</v>
      </c>
      <c r="U10" s="138" t="s">
        <v>250</v>
      </c>
      <c r="X10" s="134"/>
      <c r="Y10" s="140"/>
    </row>
    <row r="11" spans="1:25" s="139" customFormat="1" ht="15" customHeight="1" x14ac:dyDescent="0.2">
      <c r="A11" s="234"/>
      <c r="B11" s="136" t="s">
        <v>255</v>
      </c>
      <c r="C11" s="93" t="s">
        <v>351</v>
      </c>
      <c r="D11" s="184" t="s">
        <v>373</v>
      </c>
      <c r="E11" s="93" t="s">
        <v>359</v>
      </c>
      <c r="F11" s="186" t="s">
        <v>528</v>
      </c>
      <c r="G11" s="93" t="s">
        <v>380</v>
      </c>
      <c r="H11" s="123" t="s">
        <v>445</v>
      </c>
      <c r="I11" s="184" t="s">
        <v>447</v>
      </c>
      <c r="J11" s="95" t="s">
        <v>453</v>
      </c>
      <c r="K11" s="148"/>
      <c r="L11" s="96" t="s">
        <v>438</v>
      </c>
      <c r="M11" s="184" t="s">
        <v>428</v>
      </c>
      <c r="N11" s="93" t="s">
        <v>510</v>
      </c>
      <c r="O11" s="148"/>
      <c r="P11" s="188" t="s">
        <v>360</v>
      </c>
      <c r="Q11" s="184" t="s">
        <v>369</v>
      </c>
      <c r="R11" s="188" t="s">
        <v>450</v>
      </c>
      <c r="S11" s="138"/>
      <c r="T11" s="137" t="s">
        <v>253</v>
      </c>
      <c r="U11" s="138" t="s">
        <v>254</v>
      </c>
      <c r="X11" s="134"/>
      <c r="Y11" s="143"/>
    </row>
    <row r="12" spans="1:25" s="139" customFormat="1" ht="15" customHeight="1" x14ac:dyDescent="0.2">
      <c r="A12" s="234"/>
      <c r="B12" s="136" t="s">
        <v>258</v>
      </c>
      <c r="C12" s="93" t="s">
        <v>351</v>
      </c>
      <c r="D12" s="184" t="s">
        <v>373</v>
      </c>
      <c r="E12" s="93" t="s">
        <v>359</v>
      </c>
      <c r="F12" s="186" t="s">
        <v>528</v>
      </c>
      <c r="G12" s="93" t="s">
        <v>380</v>
      </c>
      <c r="H12" s="123" t="s">
        <v>445</v>
      </c>
      <c r="I12" s="184" t="s">
        <v>447</v>
      </c>
      <c r="J12" s="95" t="s">
        <v>453</v>
      </c>
      <c r="K12" s="148"/>
      <c r="L12" s="96" t="s">
        <v>438</v>
      </c>
      <c r="M12" s="184" t="s">
        <v>428</v>
      </c>
      <c r="N12" s="93" t="s">
        <v>510</v>
      </c>
      <c r="O12" s="148"/>
      <c r="P12" s="188" t="s">
        <v>360</v>
      </c>
      <c r="Q12" s="184" t="s">
        <v>369</v>
      </c>
      <c r="R12" s="188" t="s">
        <v>450</v>
      </c>
      <c r="S12" s="138"/>
      <c r="T12" s="137" t="s">
        <v>347</v>
      </c>
      <c r="U12" s="138" t="s">
        <v>348</v>
      </c>
      <c r="X12" s="134"/>
      <c r="Y12" s="143"/>
    </row>
    <row r="13" spans="1:25" s="126" customFormat="1" ht="15" customHeight="1" x14ac:dyDescent="0.2">
      <c r="A13" s="234"/>
      <c r="B13" s="146" t="s">
        <v>261</v>
      </c>
      <c r="C13" s="174"/>
      <c r="D13" s="174"/>
      <c r="E13" s="174"/>
      <c r="F13" s="174"/>
      <c r="G13" s="175"/>
      <c r="H13" s="174"/>
      <c r="I13" s="175"/>
      <c r="J13" s="175"/>
      <c r="K13" s="175"/>
      <c r="L13" s="175"/>
      <c r="M13" s="174"/>
      <c r="N13" s="174"/>
      <c r="O13" s="175"/>
      <c r="P13" s="175"/>
      <c r="Q13" s="175"/>
      <c r="R13" s="175"/>
      <c r="S13" s="174"/>
      <c r="T13" s="141" t="s">
        <v>256</v>
      </c>
      <c r="U13" s="142" t="s">
        <v>257</v>
      </c>
      <c r="X13" s="134"/>
      <c r="Y13" s="143"/>
    </row>
    <row r="14" spans="1:25" s="139" customFormat="1" ht="15" customHeight="1" x14ac:dyDescent="0.2">
      <c r="A14" s="234"/>
      <c r="B14" s="136" t="s">
        <v>264</v>
      </c>
      <c r="C14" s="189" t="s">
        <v>516</v>
      </c>
      <c r="D14" s="184" t="s">
        <v>429</v>
      </c>
      <c r="E14" s="188" t="s">
        <v>451</v>
      </c>
      <c r="F14" s="124" t="s">
        <v>503</v>
      </c>
      <c r="G14" s="93" t="s">
        <v>379</v>
      </c>
      <c r="H14" s="105" t="s">
        <v>490</v>
      </c>
      <c r="I14" s="142"/>
      <c r="J14" s="149"/>
      <c r="K14" s="149"/>
      <c r="L14" s="124" t="s">
        <v>501</v>
      </c>
      <c r="M14" s="138"/>
      <c r="N14" s="138"/>
      <c r="O14" s="142"/>
      <c r="P14" s="138"/>
      <c r="Q14" s="94" t="s">
        <v>458</v>
      </c>
      <c r="R14" s="138"/>
      <c r="S14" s="149"/>
      <c r="T14" s="144" t="s">
        <v>259</v>
      </c>
      <c r="U14" s="145" t="s">
        <v>260</v>
      </c>
      <c r="X14" s="134"/>
      <c r="Y14" s="143"/>
    </row>
    <row r="15" spans="1:25" s="139" customFormat="1" ht="15" customHeight="1" x14ac:dyDescent="0.2">
      <c r="A15" s="234"/>
      <c r="B15" s="136" t="s">
        <v>267</v>
      </c>
      <c r="C15" s="189" t="s">
        <v>516</v>
      </c>
      <c r="D15" s="184" t="s">
        <v>429</v>
      </c>
      <c r="E15" s="188" t="s">
        <v>451</v>
      </c>
      <c r="F15" s="124" t="s">
        <v>503</v>
      </c>
      <c r="G15" s="93" t="s">
        <v>379</v>
      </c>
      <c r="H15" s="105" t="s">
        <v>490</v>
      </c>
      <c r="I15" s="142"/>
      <c r="J15" s="149"/>
      <c r="K15" s="149"/>
      <c r="L15" s="124" t="s">
        <v>501</v>
      </c>
      <c r="M15" s="148"/>
      <c r="N15" s="138"/>
      <c r="O15" s="142"/>
      <c r="P15" s="138"/>
      <c r="Q15" s="94" t="s">
        <v>458</v>
      </c>
      <c r="R15" s="138"/>
      <c r="S15" s="149"/>
      <c r="T15" s="137" t="s">
        <v>262</v>
      </c>
      <c r="U15" s="138" t="s">
        <v>263</v>
      </c>
      <c r="X15" s="134"/>
      <c r="Y15" s="143"/>
    </row>
    <row r="16" spans="1:25" s="139" customFormat="1" ht="15" customHeight="1" x14ac:dyDescent="0.2">
      <c r="A16" s="234"/>
      <c r="B16" s="136" t="s">
        <v>270</v>
      </c>
      <c r="C16" s="148"/>
      <c r="D16" s="184" t="s">
        <v>429</v>
      </c>
      <c r="E16" s="188" t="s">
        <v>451</v>
      </c>
      <c r="F16" s="124" t="s">
        <v>504</v>
      </c>
      <c r="G16" s="93" t="s">
        <v>379</v>
      </c>
      <c r="H16" s="105" t="s">
        <v>490</v>
      </c>
      <c r="I16" s="19"/>
      <c r="J16" s="149"/>
      <c r="K16" s="149"/>
      <c r="L16" s="124" t="s">
        <v>502</v>
      </c>
      <c r="M16" s="149"/>
      <c r="N16" s="138"/>
      <c r="O16" s="142"/>
      <c r="P16" s="138"/>
      <c r="Q16" s="94" t="s">
        <v>458</v>
      </c>
      <c r="R16" s="142"/>
      <c r="S16" s="147"/>
      <c r="T16" s="137" t="s">
        <v>265</v>
      </c>
      <c r="U16" s="138" t="s">
        <v>266</v>
      </c>
      <c r="X16" s="134"/>
      <c r="Y16" s="143"/>
    </row>
    <row r="17" spans="1:25" s="139" customFormat="1" ht="15" customHeight="1" x14ac:dyDescent="0.2">
      <c r="A17" s="234"/>
      <c r="B17" s="136" t="s">
        <v>273</v>
      </c>
      <c r="C17" s="148"/>
      <c r="D17" s="142"/>
      <c r="E17" s="194" t="s">
        <v>542</v>
      </c>
      <c r="F17" s="124" t="s">
        <v>504</v>
      </c>
      <c r="G17" s="138"/>
      <c r="H17" s="19"/>
      <c r="I17" s="19"/>
      <c r="J17" s="149"/>
      <c r="K17" s="149"/>
      <c r="L17" s="124" t="s">
        <v>502</v>
      </c>
      <c r="M17" s="149"/>
      <c r="N17" s="138"/>
      <c r="O17" s="142"/>
      <c r="P17" s="147"/>
      <c r="Q17" s="149"/>
      <c r="R17" s="142"/>
      <c r="S17" s="147"/>
      <c r="T17" s="137" t="s">
        <v>268</v>
      </c>
      <c r="U17" s="150" t="s">
        <v>269</v>
      </c>
      <c r="X17" s="134"/>
      <c r="Y17" s="143"/>
    </row>
    <row r="18" spans="1:25" s="139" customFormat="1" ht="15" customHeight="1" x14ac:dyDescent="0.2">
      <c r="A18" s="234"/>
      <c r="B18" s="136" t="s">
        <v>276</v>
      </c>
      <c r="C18" s="142"/>
      <c r="D18" s="142"/>
      <c r="E18" s="194" t="s">
        <v>542</v>
      </c>
      <c r="F18" s="142"/>
      <c r="G18" s="142"/>
      <c r="H18" s="142"/>
      <c r="I18" s="142"/>
      <c r="J18" s="142"/>
      <c r="K18" s="142"/>
      <c r="L18" s="142"/>
      <c r="M18" s="152"/>
      <c r="N18" s="138"/>
      <c r="O18" s="142"/>
      <c r="P18" s="142"/>
      <c r="Q18" s="142"/>
      <c r="R18" s="142"/>
      <c r="S18" s="147"/>
      <c r="T18" s="139" t="s">
        <v>271</v>
      </c>
      <c r="U18" s="150" t="s">
        <v>272</v>
      </c>
      <c r="X18" s="134"/>
      <c r="Y18" s="134"/>
    </row>
    <row r="19" spans="1:25" s="139" customFormat="1" ht="15" customHeight="1" x14ac:dyDescent="0.2">
      <c r="A19" s="235"/>
      <c r="B19" s="136" t="s">
        <v>279</v>
      </c>
      <c r="C19" s="142"/>
      <c r="D19" s="142"/>
      <c r="E19" s="194" t="s">
        <v>542</v>
      </c>
      <c r="F19" s="142"/>
      <c r="G19" s="142"/>
      <c r="H19" s="142"/>
      <c r="I19" s="142"/>
      <c r="J19" s="142"/>
      <c r="K19" s="142"/>
      <c r="L19" s="142"/>
      <c r="M19" s="152"/>
      <c r="N19" s="142"/>
      <c r="O19" s="142"/>
      <c r="P19" s="142"/>
      <c r="Q19" s="142"/>
      <c r="R19" s="142"/>
      <c r="S19" s="142"/>
      <c r="T19" s="137" t="s">
        <v>274</v>
      </c>
      <c r="U19" s="138" t="s">
        <v>275</v>
      </c>
      <c r="X19" s="134"/>
      <c r="Y19" s="134"/>
    </row>
    <row r="20" spans="1:25" s="126" customFormat="1" ht="7.5" customHeight="1" x14ac:dyDescent="0.2">
      <c r="A20" s="153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6"/>
      <c r="T20" s="157"/>
      <c r="U20" s="157"/>
      <c r="X20" s="134"/>
      <c r="Y20" s="134"/>
    </row>
    <row r="21" spans="1:25" s="126" customFormat="1" ht="15" customHeight="1" x14ac:dyDescent="0.2">
      <c r="A21" s="233" t="s">
        <v>282</v>
      </c>
      <c r="B21" s="132" t="s">
        <v>244</v>
      </c>
      <c r="C21" s="190" t="s">
        <v>392</v>
      </c>
      <c r="D21" s="191"/>
      <c r="E21" s="184" t="s">
        <v>355</v>
      </c>
      <c r="F21" s="142"/>
      <c r="G21" s="121" t="s">
        <v>421</v>
      </c>
      <c r="H21" s="94" t="s">
        <v>387</v>
      </c>
      <c r="I21" s="184" t="s">
        <v>449</v>
      </c>
      <c r="J21" s="142"/>
      <c r="K21" s="94" t="s">
        <v>376</v>
      </c>
      <c r="L21" s="142"/>
      <c r="M21" s="93" t="s">
        <v>401</v>
      </c>
      <c r="N21" s="94" t="s">
        <v>416</v>
      </c>
      <c r="O21" s="171" t="s">
        <v>376</v>
      </c>
      <c r="P21" s="93" t="s">
        <v>395</v>
      </c>
      <c r="Q21" s="93" t="s">
        <v>372</v>
      </c>
      <c r="R21" s="142"/>
      <c r="S21" s="93" t="s">
        <v>407</v>
      </c>
      <c r="T21" s="137" t="s">
        <v>277</v>
      </c>
      <c r="U21" s="138" t="s">
        <v>278</v>
      </c>
      <c r="X21" s="134"/>
      <c r="Y21" s="134"/>
    </row>
    <row r="22" spans="1:25" s="139" customFormat="1" ht="14.25" customHeight="1" x14ac:dyDescent="0.2">
      <c r="A22" s="234"/>
      <c r="B22" s="136" t="s">
        <v>245</v>
      </c>
      <c r="C22" s="190" t="s">
        <v>392</v>
      </c>
      <c r="D22" s="184" t="s">
        <v>385</v>
      </c>
      <c r="E22" s="184" t="s">
        <v>355</v>
      </c>
      <c r="F22" s="138"/>
      <c r="G22" s="121" t="s">
        <v>421</v>
      </c>
      <c r="H22" s="94" t="s">
        <v>387</v>
      </c>
      <c r="I22" s="184" t="s">
        <v>449</v>
      </c>
      <c r="J22" s="124" t="s">
        <v>505</v>
      </c>
      <c r="K22" s="124" t="s">
        <v>505</v>
      </c>
      <c r="L22" s="138"/>
      <c r="M22" s="93" t="s">
        <v>401</v>
      </c>
      <c r="N22" s="94" t="s">
        <v>416</v>
      </c>
      <c r="O22" s="171" t="s">
        <v>376</v>
      </c>
      <c r="P22" s="93" t="s">
        <v>395</v>
      </c>
      <c r="Q22" s="93" t="s">
        <v>372</v>
      </c>
      <c r="R22" s="138"/>
      <c r="S22" s="93" t="s">
        <v>407</v>
      </c>
      <c r="T22" s="141" t="s">
        <v>280</v>
      </c>
      <c r="U22" s="142" t="s">
        <v>281</v>
      </c>
      <c r="X22" s="134"/>
      <c r="Y22" s="134"/>
    </row>
    <row r="23" spans="1:25" s="139" customFormat="1" ht="14.25" customHeight="1" x14ac:dyDescent="0.2">
      <c r="A23" s="234"/>
      <c r="B23" s="136" t="s">
        <v>248</v>
      </c>
      <c r="C23" s="184" t="s">
        <v>391</v>
      </c>
      <c r="D23" s="184" t="s">
        <v>385</v>
      </c>
      <c r="E23" s="184" t="s">
        <v>355</v>
      </c>
      <c r="F23" s="138"/>
      <c r="G23" s="121" t="s">
        <v>421</v>
      </c>
      <c r="H23" s="94" t="s">
        <v>387</v>
      </c>
      <c r="I23" s="184" t="s">
        <v>449</v>
      </c>
      <c r="J23" s="124" t="s">
        <v>505</v>
      </c>
      <c r="K23" s="94" t="s">
        <v>376</v>
      </c>
      <c r="L23" s="138"/>
      <c r="M23" s="93" t="s">
        <v>400</v>
      </c>
      <c r="N23" s="94" t="s">
        <v>416</v>
      </c>
      <c r="O23" s="171" t="s">
        <v>376</v>
      </c>
      <c r="P23" s="93" t="s">
        <v>395</v>
      </c>
      <c r="Q23" s="93" t="s">
        <v>370</v>
      </c>
      <c r="R23" s="138"/>
      <c r="S23" s="93" t="s">
        <v>407</v>
      </c>
      <c r="T23" s="137" t="s">
        <v>284</v>
      </c>
      <c r="U23" s="138" t="s">
        <v>285</v>
      </c>
      <c r="X23" s="134"/>
      <c r="Y23" s="134"/>
    </row>
    <row r="24" spans="1:25" s="139" customFormat="1" ht="14.25" customHeight="1" x14ac:dyDescent="0.2">
      <c r="A24" s="234"/>
      <c r="B24" s="136" t="s">
        <v>251</v>
      </c>
      <c r="C24" s="184" t="s">
        <v>391</v>
      </c>
      <c r="D24" s="185" t="s">
        <v>530</v>
      </c>
      <c r="E24" s="184" t="s">
        <v>356</v>
      </c>
      <c r="F24" s="93" t="s">
        <v>381</v>
      </c>
      <c r="G24" s="184" t="s">
        <v>361</v>
      </c>
      <c r="H24" s="94" t="s">
        <v>443</v>
      </c>
      <c r="I24" s="184" t="s">
        <v>448</v>
      </c>
      <c r="J24" s="93" t="s">
        <v>456</v>
      </c>
      <c r="K24" s="94" t="s">
        <v>377</v>
      </c>
      <c r="L24" s="138"/>
      <c r="M24" s="93" t="s">
        <v>400</v>
      </c>
      <c r="N24" s="94" t="s">
        <v>479</v>
      </c>
      <c r="O24" s="171" t="s">
        <v>377</v>
      </c>
      <c r="P24" s="93" t="s">
        <v>396</v>
      </c>
      <c r="Q24" s="93" t="s">
        <v>370</v>
      </c>
      <c r="R24" s="138"/>
      <c r="S24" s="94" t="s">
        <v>457</v>
      </c>
      <c r="T24" s="137" t="s">
        <v>286</v>
      </c>
      <c r="U24" s="138" t="s">
        <v>287</v>
      </c>
      <c r="X24" s="134"/>
      <c r="Y24" s="134"/>
    </row>
    <row r="25" spans="1:25" s="139" customFormat="1" ht="14.25" customHeight="1" x14ac:dyDescent="0.2">
      <c r="A25" s="234"/>
      <c r="B25" s="136" t="s">
        <v>255</v>
      </c>
      <c r="C25" s="184" t="s">
        <v>390</v>
      </c>
      <c r="D25" s="185" t="s">
        <v>530</v>
      </c>
      <c r="E25" s="184" t="s">
        <v>356</v>
      </c>
      <c r="F25" s="93" t="s">
        <v>381</v>
      </c>
      <c r="G25" s="184" t="s">
        <v>361</v>
      </c>
      <c r="H25" s="94" t="s">
        <v>443</v>
      </c>
      <c r="I25" s="184" t="s">
        <v>448</v>
      </c>
      <c r="J25" s="93" t="s">
        <v>456</v>
      </c>
      <c r="K25" s="94" t="s">
        <v>377</v>
      </c>
      <c r="L25" s="138"/>
      <c r="M25" s="93" t="s">
        <v>399</v>
      </c>
      <c r="N25" s="94" t="s">
        <v>479</v>
      </c>
      <c r="O25" s="171" t="s">
        <v>377</v>
      </c>
      <c r="P25" s="93" t="s">
        <v>396</v>
      </c>
      <c r="Q25" s="93" t="s">
        <v>371</v>
      </c>
      <c r="R25" s="138"/>
      <c r="S25" s="94" t="s">
        <v>457</v>
      </c>
      <c r="T25" s="137" t="s">
        <v>288</v>
      </c>
      <c r="U25" s="138" t="s">
        <v>289</v>
      </c>
      <c r="X25" s="134"/>
      <c r="Y25" s="134"/>
    </row>
    <row r="26" spans="1:25" s="139" customFormat="1" ht="14.25" customHeight="1" x14ac:dyDescent="0.2">
      <c r="A26" s="234"/>
      <c r="B26" s="136" t="s">
        <v>258</v>
      </c>
      <c r="C26" s="184" t="s">
        <v>390</v>
      </c>
      <c r="D26" s="185" t="s">
        <v>530</v>
      </c>
      <c r="E26" s="184" t="s">
        <v>356</v>
      </c>
      <c r="F26" s="93" t="s">
        <v>381</v>
      </c>
      <c r="G26" s="184" t="s">
        <v>361</v>
      </c>
      <c r="H26" s="94" t="s">
        <v>443</v>
      </c>
      <c r="I26" s="184" t="s">
        <v>448</v>
      </c>
      <c r="J26" s="93" t="s">
        <v>456</v>
      </c>
      <c r="K26" s="94" t="s">
        <v>377</v>
      </c>
      <c r="L26" s="138"/>
      <c r="M26" s="93" t="s">
        <v>399</v>
      </c>
      <c r="N26" s="94" t="s">
        <v>479</v>
      </c>
      <c r="O26" s="171" t="s">
        <v>377</v>
      </c>
      <c r="P26" s="93" t="s">
        <v>396</v>
      </c>
      <c r="Q26" s="93" t="s">
        <v>371</v>
      </c>
      <c r="R26" s="138"/>
      <c r="S26" s="94" t="s">
        <v>457</v>
      </c>
      <c r="T26" s="137" t="s">
        <v>291</v>
      </c>
      <c r="U26" s="138" t="s">
        <v>292</v>
      </c>
      <c r="X26" s="134"/>
      <c r="Y26" s="134"/>
    </row>
    <row r="27" spans="1:25" s="126" customFormat="1" ht="14.25" customHeight="1" x14ac:dyDescent="0.2">
      <c r="A27" s="234"/>
      <c r="B27" s="146" t="s">
        <v>261</v>
      </c>
      <c r="C27" s="177"/>
      <c r="D27" s="174"/>
      <c r="E27" s="174"/>
      <c r="F27" s="176"/>
      <c r="G27" s="177"/>
      <c r="H27" s="174"/>
      <c r="I27" s="176"/>
      <c r="J27" s="176"/>
      <c r="K27" s="176"/>
      <c r="L27" s="174"/>
      <c r="M27" s="176"/>
      <c r="N27" s="174"/>
      <c r="O27" s="177"/>
      <c r="P27" s="174"/>
      <c r="Q27" s="176"/>
      <c r="R27" s="176"/>
      <c r="S27" s="176"/>
      <c r="T27" s="137" t="s">
        <v>293</v>
      </c>
      <c r="U27" s="138" t="s">
        <v>294</v>
      </c>
      <c r="X27" s="134"/>
      <c r="Y27" s="134"/>
    </row>
    <row r="28" spans="1:25" s="139" customFormat="1" ht="14.25" customHeight="1" x14ac:dyDescent="0.2">
      <c r="A28" s="234"/>
      <c r="B28" s="136" t="s">
        <v>264</v>
      </c>
      <c r="C28" s="138"/>
      <c r="D28" s="93" t="s">
        <v>382</v>
      </c>
      <c r="E28" s="94" t="s">
        <v>463</v>
      </c>
      <c r="F28" s="94" t="s">
        <v>468</v>
      </c>
      <c r="G28" s="138"/>
      <c r="H28" s="105" t="s">
        <v>491</v>
      </c>
      <c r="I28" s="184" t="s">
        <v>497</v>
      </c>
      <c r="J28" s="138"/>
      <c r="K28" s="148"/>
      <c r="L28" s="93" t="s">
        <v>422</v>
      </c>
      <c r="M28" s="138"/>
      <c r="N28" s="148"/>
      <c r="O28" s="142"/>
      <c r="P28" s="93" t="s">
        <v>436</v>
      </c>
      <c r="Q28" s="121" t="s">
        <v>322</v>
      </c>
      <c r="R28" s="149"/>
      <c r="S28" s="93" t="s">
        <v>397</v>
      </c>
      <c r="T28" s="158" t="s">
        <v>295</v>
      </c>
      <c r="U28" s="159" t="s">
        <v>296</v>
      </c>
      <c r="X28" s="134"/>
      <c r="Y28" s="134"/>
    </row>
    <row r="29" spans="1:25" s="139" customFormat="1" ht="14.25" customHeight="1" x14ac:dyDescent="0.2">
      <c r="A29" s="234"/>
      <c r="B29" s="136" t="s">
        <v>267</v>
      </c>
      <c r="C29" s="148"/>
      <c r="D29" s="93" t="s">
        <v>382</v>
      </c>
      <c r="E29" s="94" t="s">
        <v>463</v>
      </c>
      <c r="F29" s="94" t="s">
        <v>468</v>
      </c>
      <c r="G29" s="138"/>
      <c r="H29" s="105" t="s">
        <v>491</v>
      </c>
      <c r="I29" s="184" t="s">
        <v>497</v>
      </c>
      <c r="J29" s="138"/>
      <c r="K29" s="148"/>
      <c r="L29" s="93" t="s">
        <v>422</v>
      </c>
      <c r="M29" s="138"/>
      <c r="N29" s="148"/>
      <c r="O29" s="142"/>
      <c r="P29" s="93" t="s">
        <v>436</v>
      </c>
      <c r="Q29" s="121" t="s">
        <v>322</v>
      </c>
      <c r="R29" s="149"/>
      <c r="S29" s="93" t="s">
        <v>397</v>
      </c>
      <c r="T29" s="139" t="s">
        <v>297</v>
      </c>
      <c r="U29" s="150" t="s">
        <v>298</v>
      </c>
      <c r="X29" s="134"/>
      <c r="Y29" s="134"/>
    </row>
    <row r="30" spans="1:25" s="139" customFormat="1" ht="14.25" customHeight="1" x14ac:dyDescent="0.2">
      <c r="A30" s="234"/>
      <c r="B30" s="136" t="s">
        <v>270</v>
      </c>
      <c r="C30" s="148"/>
      <c r="D30" s="93" t="s">
        <v>382</v>
      </c>
      <c r="E30" s="94" t="s">
        <v>463</v>
      </c>
      <c r="F30" s="94" t="s">
        <v>468</v>
      </c>
      <c r="G30" s="138"/>
      <c r="H30" s="105" t="s">
        <v>491</v>
      </c>
      <c r="I30" s="184" t="s">
        <v>498</v>
      </c>
      <c r="J30" s="138"/>
      <c r="K30" s="148"/>
      <c r="L30" s="93" t="s">
        <v>422</v>
      </c>
      <c r="M30" s="138"/>
      <c r="N30" s="148"/>
      <c r="O30" s="142"/>
      <c r="P30" s="93" t="s">
        <v>436</v>
      </c>
      <c r="Q30" s="121" t="s">
        <v>322</v>
      </c>
      <c r="R30" s="142"/>
      <c r="S30" s="93" t="s">
        <v>397</v>
      </c>
      <c r="T30" s="137" t="s">
        <v>299</v>
      </c>
      <c r="U30" s="138" t="s">
        <v>300</v>
      </c>
      <c r="X30" s="134"/>
      <c r="Y30" s="134"/>
    </row>
    <row r="31" spans="1:25" s="139" customFormat="1" ht="14.25" customHeight="1" x14ac:dyDescent="0.2">
      <c r="A31" s="234"/>
      <c r="B31" s="136" t="s">
        <v>273</v>
      </c>
      <c r="C31" s="147"/>
      <c r="D31" s="138"/>
      <c r="E31" s="148"/>
      <c r="F31" s="142"/>
      <c r="G31" s="142"/>
      <c r="H31" s="19"/>
      <c r="I31" s="184" t="s">
        <v>498</v>
      </c>
      <c r="J31" s="142"/>
      <c r="K31" s="142"/>
      <c r="L31" s="138"/>
      <c r="M31" s="138"/>
      <c r="N31" s="147"/>
      <c r="O31" s="142"/>
      <c r="P31" s="142"/>
      <c r="Q31" s="142"/>
      <c r="R31" s="152"/>
      <c r="S31" s="147"/>
      <c r="T31" s="137" t="s">
        <v>301</v>
      </c>
      <c r="U31" s="138" t="s">
        <v>302</v>
      </c>
      <c r="X31" s="134"/>
      <c r="Y31" s="134"/>
    </row>
    <row r="32" spans="1:25" s="139" customFormat="1" ht="14.25" customHeight="1" x14ac:dyDescent="0.2">
      <c r="A32" s="234"/>
      <c r="B32" s="136" t="s">
        <v>276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52"/>
      <c r="M32" s="147"/>
      <c r="N32" s="142"/>
      <c r="O32" s="147"/>
      <c r="P32" s="142"/>
      <c r="Q32" s="142"/>
      <c r="R32" s="142"/>
      <c r="S32" s="147"/>
      <c r="T32" s="160" t="s">
        <v>303</v>
      </c>
      <c r="U32" s="150" t="s">
        <v>304</v>
      </c>
      <c r="X32" s="134"/>
      <c r="Y32" s="134"/>
    </row>
    <row r="33" spans="1:25" s="139" customFormat="1" ht="14.25" customHeight="1" x14ac:dyDescent="0.2">
      <c r="A33" s="235"/>
      <c r="B33" s="136" t="s">
        <v>279</v>
      </c>
      <c r="C33" s="142"/>
      <c r="D33" s="142"/>
      <c r="E33" s="142"/>
      <c r="F33" s="142"/>
      <c r="G33" s="142"/>
      <c r="H33" s="142"/>
      <c r="I33" s="142"/>
      <c r="J33" s="152"/>
      <c r="K33" s="152"/>
      <c r="L33" s="152"/>
      <c r="M33" s="147"/>
      <c r="N33" s="142"/>
      <c r="O33" s="147"/>
      <c r="P33" s="142"/>
      <c r="Q33" s="142"/>
      <c r="R33" s="142"/>
      <c r="S33" s="142"/>
      <c r="T33" s="139" t="s">
        <v>305</v>
      </c>
      <c r="U33" s="150" t="s">
        <v>306</v>
      </c>
      <c r="X33" s="134"/>
      <c r="Y33" s="134"/>
    </row>
    <row r="34" spans="1:25" s="126" customFormat="1" ht="7.5" customHeight="1" x14ac:dyDescent="0.2">
      <c r="A34" s="153"/>
      <c r="B34" s="154"/>
      <c r="C34" s="155"/>
      <c r="D34" s="155"/>
      <c r="E34" s="155"/>
      <c r="F34" s="155"/>
      <c r="G34" s="155"/>
      <c r="H34" s="161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157"/>
      <c r="U34" s="157"/>
      <c r="X34" s="134"/>
      <c r="Y34" s="134"/>
    </row>
    <row r="35" spans="1:25" s="126" customFormat="1" ht="16" customHeight="1" x14ac:dyDescent="0.2">
      <c r="A35" s="233" t="s">
        <v>309</v>
      </c>
      <c r="B35" s="132" t="s">
        <v>244</v>
      </c>
      <c r="C35" s="105" t="s">
        <v>366</v>
      </c>
      <c r="D35" s="93" t="s">
        <v>394</v>
      </c>
      <c r="E35" s="184" t="s">
        <v>357</v>
      </c>
      <c r="F35" s="190" t="s">
        <v>388</v>
      </c>
      <c r="G35" s="93" t="s">
        <v>409</v>
      </c>
      <c r="H35" s="184" t="s">
        <v>455</v>
      </c>
      <c r="I35" s="94" t="s">
        <v>461</v>
      </c>
      <c r="J35" s="94" t="s">
        <v>465</v>
      </c>
      <c r="K35" s="148"/>
      <c r="L35" s="94" t="s">
        <v>419</v>
      </c>
      <c r="M35" s="94" t="s">
        <v>441</v>
      </c>
      <c r="N35" s="187" t="s">
        <v>430</v>
      </c>
      <c r="O35" s="170" t="s">
        <v>378</v>
      </c>
      <c r="P35" s="184" t="s">
        <v>432</v>
      </c>
      <c r="Q35" s="184" t="s">
        <v>413</v>
      </c>
      <c r="R35" s="133"/>
      <c r="S35" s="93" t="s">
        <v>425</v>
      </c>
      <c r="T35" s="160" t="s">
        <v>307</v>
      </c>
      <c r="U35" s="138" t="s">
        <v>308</v>
      </c>
      <c r="X35" s="134"/>
      <c r="Y35" s="134"/>
    </row>
    <row r="36" spans="1:25" s="126" customFormat="1" ht="14.25" customHeight="1" x14ac:dyDescent="0.2">
      <c r="A36" s="234"/>
      <c r="B36" s="146" t="s">
        <v>245</v>
      </c>
      <c r="C36" s="105" t="s">
        <v>366</v>
      </c>
      <c r="D36" s="93" t="s">
        <v>394</v>
      </c>
      <c r="E36" s="184" t="s">
        <v>357</v>
      </c>
      <c r="F36" s="190" t="s">
        <v>388</v>
      </c>
      <c r="G36" s="93" t="s">
        <v>409</v>
      </c>
      <c r="H36" s="184" t="s">
        <v>455</v>
      </c>
      <c r="I36" s="94" t="s">
        <v>461</v>
      </c>
      <c r="J36" s="94" t="s">
        <v>465</v>
      </c>
      <c r="K36" s="148"/>
      <c r="L36" s="94" t="s">
        <v>419</v>
      </c>
      <c r="M36" s="94" t="s">
        <v>441</v>
      </c>
      <c r="N36" s="187" t="s">
        <v>430</v>
      </c>
      <c r="O36" s="170" t="s">
        <v>378</v>
      </c>
      <c r="P36" s="184" t="s">
        <v>432</v>
      </c>
      <c r="Q36" s="184" t="s">
        <v>413</v>
      </c>
      <c r="R36" s="133"/>
      <c r="S36" s="93" t="s">
        <v>425</v>
      </c>
      <c r="T36" s="141" t="s">
        <v>329</v>
      </c>
      <c r="U36" s="142" t="s">
        <v>330</v>
      </c>
      <c r="X36" s="134"/>
      <c r="Y36" s="134"/>
    </row>
    <row r="37" spans="1:25" s="126" customFormat="1" ht="14.25" customHeight="1" x14ac:dyDescent="0.2">
      <c r="A37" s="234"/>
      <c r="B37" s="146" t="s">
        <v>248</v>
      </c>
      <c r="C37" s="105" t="s">
        <v>366</v>
      </c>
      <c r="D37" s="93" t="s">
        <v>394</v>
      </c>
      <c r="E37" s="184" t="s">
        <v>357</v>
      </c>
      <c r="F37" s="190" t="s">
        <v>389</v>
      </c>
      <c r="G37" s="93" t="s">
        <v>409</v>
      </c>
      <c r="H37" s="184" t="s">
        <v>455</v>
      </c>
      <c r="I37" s="94" t="s">
        <v>461</v>
      </c>
      <c r="J37" s="94" t="s">
        <v>465</v>
      </c>
      <c r="K37" s="148"/>
      <c r="L37" s="94" t="s">
        <v>419</v>
      </c>
      <c r="M37" s="94" t="s">
        <v>441</v>
      </c>
      <c r="N37" s="187" t="s">
        <v>430</v>
      </c>
      <c r="O37" s="170" t="s">
        <v>378</v>
      </c>
      <c r="P37" s="184" t="s">
        <v>432</v>
      </c>
      <c r="Q37" s="184" t="s">
        <v>413</v>
      </c>
      <c r="R37" s="133"/>
      <c r="S37" s="93" t="s">
        <v>425</v>
      </c>
      <c r="T37" s="169" t="s">
        <v>310</v>
      </c>
      <c r="U37" s="159" t="s">
        <v>311</v>
      </c>
      <c r="X37" s="134"/>
      <c r="Y37" s="134"/>
    </row>
    <row r="38" spans="1:25" s="126" customFormat="1" ht="14.25" customHeight="1" x14ac:dyDescent="0.2">
      <c r="A38" s="234"/>
      <c r="B38" s="146" t="s">
        <v>251</v>
      </c>
      <c r="C38" s="105" t="s">
        <v>367</v>
      </c>
      <c r="D38" s="93" t="s">
        <v>393</v>
      </c>
      <c r="E38" s="184" t="s">
        <v>358</v>
      </c>
      <c r="F38" s="190" t="s">
        <v>389</v>
      </c>
      <c r="G38" s="93" t="s">
        <v>404</v>
      </c>
      <c r="H38" s="184" t="s">
        <v>454</v>
      </c>
      <c r="I38" s="94" t="s">
        <v>462</v>
      </c>
      <c r="J38" s="94" t="s">
        <v>466</v>
      </c>
      <c r="K38" s="93" t="s">
        <v>378</v>
      </c>
      <c r="L38" s="94" t="s">
        <v>420</v>
      </c>
      <c r="M38" s="119" t="s">
        <v>524</v>
      </c>
      <c r="N38" s="187" t="s">
        <v>431</v>
      </c>
      <c r="O38" s="142"/>
      <c r="P38" s="184" t="s">
        <v>433</v>
      </c>
      <c r="Q38" s="184" t="s">
        <v>412</v>
      </c>
      <c r="R38" s="184" t="s">
        <v>362</v>
      </c>
      <c r="S38" s="93" t="s">
        <v>426</v>
      </c>
      <c r="T38" s="169" t="s">
        <v>312</v>
      </c>
      <c r="U38" s="142" t="s">
        <v>313</v>
      </c>
      <c r="X38" s="134"/>
      <c r="Y38" s="134"/>
    </row>
    <row r="39" spans="1:25" s="126" customFormat="1" ht="14.25" customHeight="1" x14ac:dyDescent="0.2">
      <c r="A39" s="234"/>
      <c r="B39" s="146" t="s">
        <v>255</v>
      </c>
      <c r="C39" s="105" t="s">
        <v>367</v>
      </c>
      <c r="D39" s="93" t="s">
        <v>393</v>
      </c>
      <c r="E39" s="184" t="s">
        <v>358</v>
      </c>
      <c r="F39" s="184" t="s">
        <v>515</v>
      </c>
      <c r="G39" s="93" t="s">
        <v>404</v>
      </c>
      <c r="H39" s="184" t="s">
        <v>454</v>
      </c>
      <c r="I39" s="94" t="s">
        <v>462</v>
      </c>
      <c r="J39" s="94" t="s">
        <v>466</v>
      </c>
      <c r="K39" s="93" t="s">
        <v>378</v>
      </c>
      <c r="L39" s="94" t="s">
        <v>420</v>
      </c>
      <c r="M39" s="119" t="s">
        <v>524</v>
      </c>
      <c r="N39" s="187" t="s">
        <v>431</v>
      </c>
      <c r="O39" s="162"/>
      <c r="P39" s="184" t="s">
        <v>433</v>
      </c>
      <c r="Q39" s="184" t="s">
        <v>412</v>
      </c>
      <c r="R39" s="184" t="s">
        <v>362</v>
      </c>
      <c r="S39" s="93" t="s">
        <v>426</v>
      </c>
      <c r="T39" s="169" t="s">
        <v>314</v>
      </c>
      <c r="U39" s="142" t="s">
        <v>315</v>
      </c>
      <c r="X39" s="134"/>
      <c r="Y39" s="134"/>
    </row>
    <row r="40" spans="1:25" s="126" customFormat="1" ht="14.25" customHeight="1" x14ac:dyDescent="0.2">
      <c r="A40" s="234"/>
      <c r="B40" s="146" t="s">
        <v>258</v>
      </c>
      <c r="C40" s="105" t="s">
        <v>367</v>
      </c>
      <c r="D40" s="93" t="s">
        <v>393</v>
      </c>
      <c r="E40" s="184" t="s">
        <v>358</v>
      </c>
      <c r="F40" s="184" t="s">
        <v>515</v>
      </c>
      <c r="G40" s="93" t="s">
        <v>404</v>
      </c>
      <c r="H40" s="184" t="s">
        <v>454</v>
      </c>
      <c r="I40" s="94" t="s">
        <v>462</v>
      </c>
      <c r="J40" s="94" t="s">
        <v>466</v>
      </c>
      <c r="K40" s="93" t="s">
        <v>378</v>
      </c>
      <c r="L40" s="94" t="s">
        <v>420</v>
      </c>
      <c r="M40" s="119" t="s">
        <v>524</v>
      </c>
      <c r="N40" s="187" t="s">
        <v>431</v>
      </c>
      <c r="O40" s="162"/>
      <c r="P40" s="184" t="s">
        <v>433</v>
      </c>
      <c r="Q40" s="184" t="s">
        <v>412</v>
      </c>
      <c r="R40" s="184" t="s">
        <v>362</v>
      </c>
      <c r="S40" s="93" t="s">
        <v>426</v>
      </c>
      <c r="T40" s="169" t="s">
        <v>316</v>
      </c>
      <c r="U40" s="142" t="s">
        <v>317</v>
      </c>
      <c r="X40" s="134"/>
      <c r="Y40" s="134"/>
    </row>
    <row r="41" spans="1:25" s="126" customFormat="1" ht="14.25" customHeight="1" x14ac:dyDescent="0.2">
      <c r="A41" s="234"/>
      <c r="B41" s="146" t="s">
        <v>261</v>
      </c>
      <c r="C41" s="174"/>
      <c r="D41" s="174"/>
      <c r="E41" s="177"/>
      <c r="F41" s="175"/>
      <c r="G41" s="175"/>
      <c r="H41" s="174"/>
      <c r="I41" s="175"/>
      <c r="J41" s="177"/>
      <c r="K41" s="177"/>
      <c r="L41" s="175"/>
      <c r="M41" s="175"/>
      <c r="N41" s="174"/>
      <c r="O41" s="174"/>
      <c r="P41" s="174"/>
      <c r="Q41" s="175"/>
      <c r="R41" s="175"/>
      <c r="S41" s="177"/>
      <c r="T41" s="169" t="s">
        <v>318</v>
      </c>
      <c r="U41" s="142" t="s">
        <v>319</v>
      </c>
      <c r="X41" s="134"/>
      <c r="Y41" s="134"/>
    </row>
    <row r="42" spans="1:25" s="126" customFormat="1" ht="14.25" customHeight="1" x14ac:dyDescent="0.2">
      <c r="A42" s="234"/>
      <c r="B42" s="146" t="s">
        <v>264</v>
      </c>
      <c r="C42" s="184" t="s">
        <v>506</v>
      </c>
      <c r="D42" s="94" t="s">
        <v>467</v>
      </c>
      <c r="E42" s="93" t="s">
        <v>464</v>
      </c>
      <c r="F42" s="93" t="s">
        <v>511</v>
      </c>
      <c r="G42" s="93" t="s">
        <v>405</v>
      </c>
      <c r="H42" s="93" t="s">
        <v>410</v>
      </c>
      <c r="I42" s="184" t="s">
        <v>495</v>
      </c>
      <c r="J42" s="142"/>
      <c r="K42" s="142"/>
      <c r="L42" s="185" t="s">
        <v>529</v>
      </c>
      <c r="M42" s="119" t="s">
        <v>525</v>
      </c>
      <c r="N42" s="121" t="s">
        <v>398</v>
      </c>
      <c r="O42" s="142"/>
      <c r="P42" s="142"/>
      <c r="Q42" s="94" t="s">
        <v>459</v>
      </c>
      <c r="R42" s="142"/>
      <c r="T42" s="141" t="s">
        <v>320</v>
      </c>
      <c r="U42" s="142" t="s">
        <v>321</v>
      </c>
      <c r="X42" s="134"/>
      <c r="Y42" s="134"/>
    </row>
    <row r="43" spans="1:25" s="126" customFormat="1" ht="14.25" customHeight="1" x14ac:dyDescent="0.2">
      <c r="A43" s="234"/>
      <c r="B43" s="146" t="s">
        <v>267</v>
      </c>
      <c r="C43" s="184" t="s">
        <v>506</v>
      </c>
      <c r="D43" s="94" t="s">
        <v>467</v>
      </c>
      <c r="E43" s="93" t="s">
        <v>464</v>
      </c>
      <c r="F43" s="93" t="s">
        <v>511</v>
      </c>
      <c r="G43" s="93" t="s">
        <v>405</v>
      </c>
      <c r="H43" s="93" t="s">
        <v>410</v>
      </c>
      <c r="I43" s="184" t="s">
        <v>495</v>
      </c>
      <c r="J43" s="142"/>
      <c r="K43" s="142"/>
      <c r="L43" s="185" t="s">
        <v>529</v>
      </c>
      <c r="M43" s="119" t="s">
        <v>525</v>
      </c>
      <c r="N43" s="121" t="s">
        <v>398</v>
      </c>
      <c r="O43" s="142"/>
      <c r="P43" s="142"/>
      <c r="Q43" s="94" t="s">
        <v>459</v>
      </c>
      <c r="R43" s="142"/>
      <c r="T43" s="142"/>
      <c r="U43" s="152"/>
      <c r="X43" s="134"/>
      <c r="Y43" s="134"/>
    </row>
    <row r="44" spans="1:25" s="126" customFormat="1" ht="14.25" customHeight="1" x14ac:dyDescent="0.2">
      <c r="A44" s="234"/>
      <c r="B44" s="146" t="s">
        <v>270</v>
      </c>
      <c r="C44" s="184" t="s">
        <v>507</v>
      </c>
      <c r="D44" s="94" t="s">
        <v>467</v>
      </c>
      <c r="E44" s="93" t="s">
        <v>464</v>
      </c>
      <c r="F44" s="93" t="s">
        <v>514</v>
      </c>
      <c r="G44" s="93" t="s">
        <v>405</v>
      </c>
      <c r="H44" s="93" t="s">
        <v>410</v>
      </c>
      <c r="I44" s="184" t="s">
        <v>496</v>
      </c>
      <c r="J44" s="147"/>
      <c r="K44" s="147"/>
      <c r="L44" s="185" t="s">
        <v>529</v>
      </c>
      <c r="M44" s="119" t="s">
        <v>525</v>
      </c>
      <c r="N44" s="121" t="s">
        <v>398</v>
      </c>
      <c r="O44" s="142"/>
      <c r="P44" s="142"/>
      <c r="Q44" s="94" t="s">
        <v>459</v>
      </c>
      <c r="R44" s="142"/>
      <c r="T44" s="142"/>
      <c r="U44" s="142"/>
      <c r="X44" s="134"/>
      <c r="Y44" s="134"/>
    </row>
    <row r="45" spans="1:25" s="126" customFormat="1" ht="14.25" customHeight="1" x14ac:dyDescent="0.2">
      <c r="A45" s="234"/>
      <c r="B45" s="146" t="s">
        <v>273</v>
      </c>
      <c r="C45" s="184" t="s">
        <v>507</v>
      </c>
      <c r="E45" s="142"/>
      <c r="F45" s="93" t="s">
        <v>514</v>
      </c>
      <c r="G45" s="142"/>
      <c r="H45" s="133"/>
      <c r="I45" s="184" t="s">
        <v>496</v>
      </c>
      <c r="J45" s="147"/>
      <c r="K45" s="147"/>
      <c r="L45" s="148"/>
      <c r="M45" s="142"/>
      <c r="N45" s="147"/>
      <c r="O45" s="142"/>
      <c r="P45" s="142"/>
      <c r="Q45" s="142"/>
      <c r="R45" s="142"/>
      <c r="S45" s="148"/>
      <c r="T45" s="142"/>
      <c r="U45" s="142"/>
      <c r="X45" s="134"/>
      <c r="Y45" s="134"/>
    </row>
    <row r="46" spans="1:25" s="126" customFormat="1" ht="14.25" customHeight="1" x14ac:dyDescent="0.2">
      <c r="A46" s="234"/>
      <c r="B46" s="146" t="s">
        <v>276</v>
      </c>
      <c r="C46" s="142"/>
      <c r="E46" s="142"/>
      <c r="F46" s="142"/>
      <c r="G46" s="142"/>
      <c r="H46" s="142"/>
      <c r="I46" s="147"/>
      <c r="J46" s="147"/>
      <c r="K46" s="147"/>
      <c r="L46" s="142"/>
      <c r="M46" s="152"/>
      <c r="N46" s="152"/>
      <c r="O46" s="142"/>
      <c r="P46" s="142"/>
      <c r="Q46" s="142"/>
      <c r="R46" s="142"/>
      <c r="S46" s="142"/>
      <c r="T46" s="142"/>
      <c r="U46" s="142"/>
      <c r="X46" s="134"/>
      <c r="Y46" s="134"/>
    </row>
    <row r="47" spans="1:25" s="126" customFormat="1" ht="14" customHeight="1" x14ac:dyDescent="0.2">
      <c r="A47" s="235"/>
      <c r="B47" s="146" t="s">
        <v>279</v>
      </c>
      <c r="C47" s="142"/>
      <c r="E47" s="142"/>
      <c r="F47" s="142"/>
      <c r="G47" s="142"/>
      <c r="H47" s="142"/>
      <c r="I47" s="142"/>
      <c r="J47" s="147"/>
      <c r="K47" s="147"/>
      <c r="L47" s="142"/>
      <c r="M47" s="152"/>
      <c r="N47" s="142"/>
      <c r="O47" s="142"/>
      <c r="P47" s="142"/>
      <c r="Q47" s="142"/>
      <c r="R47" s="142"/>
      <c r="S47" s="142"/>
      <c r="T47" s="142"/>
      <c r="U47" s="142"/>
      <c r="X47" s="134"/>
      <c r="Y47" s="134"/>
    </row>
    <row r="48" spans="1:25" s="126" customFormat="1" ht="6" customHeight="1" x14ac:dyDescent="0.2">
      <c r="A48" s="163"/>
      <c r="B48" s="16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65"/>
      <c r="Q48" s="155"/>
      <c r="R48" s="155"/>
      <c r="S48" s="156"/>
      <c r="T48" s="157"/>
      <c r="U48" s="157"/>
      <c r="X48" s="134"/>
      <c r="Y48" s="134"/>
    </row>
    <row r="49" spans="1:25" s="126" customFormat="1" ht="15" customHeight="1" x14ac:dyDescent="0.2">
      <c r="A49" s="236" t="s">
        <v>331</v>
      </c>
      <c r="B49" s="132" t="s">
        <v>244</v>
      </c>
      <c r="C49" s="94" t="s">
        <v>365</v>
      </c>
      <c r="D49" s="94" t="s">
        <v>383</v>
      </c>
      <c r="E49" s="94" t="s">
        <v>353</v>
      </c>
      <c r="F49" s="105" t="s">
        <v>439</v>
      </c>
      <c r="G49" s="185" t="s">
        <v>531</v>
      </c>
      <c r="H49" s="94" t="s">
        <v>471</v>
      </c>
      <c r="I49" s="178" t="s">
        <v>532</v>
      </c>
      <c r="J49" s="142"/>
      <c r="K49" s="142"/>
      <c r="L49" s="192" t="s">
        <v>283</v>
      </c>
      <c r="M49" s="94" t="s">
        <v>418</v>
      </c>
      <c r="N49" s="148"/>
      <c r="O49" s="142"/>
      <c r="P49" s="94" t="s">
        <v>442</v>
      </c>
      <c r="Q49" s="186" t="s">
        <v>533</v>
      </c>
      <c r="R49" s="151"/>
      <c r="S49" s="196"/>
      <c r="T49" s="141"/>
      <c r="U49" s="142"/>
      <c r="X49" s="134"/>
      <c r="Y49" s="134"/>
    </row>
    <row r="50" spans="1:25" s="126" customFormat="1" ht="14.25" customHeight="1" x14ac:dyDescent="0.2">
      <c r="A50" s="237"/>
      <c r="B50" s="146" t="s">
        <v>245</v>
      </c>
      <c r="C50" s="94" t="s">
        <v>365</v>
      </c>
      <c r="D50" s="94" t="s">
        <v>383</v>
      </c>
      <c r="E50" s="94" t="s">
        <v>353</v>
      </c>
      <c r="F50" s="105" t="s">
        <v>439</v>
      </c>
      <c r="G50" s="185" t="s">
        <v>531</v>
      </c>
      <c r="H50" s="94" t="s">
        <v>471</v>
      </c>
      <c r="I50" s="178" t="s">
        <v>532</v>
      </c>
      <c r="J50" s="125" t="s">
        <v>476</v>
      </c>
      <c r="K50" s="142"/>
      <c r="L50" s="192" t="s">
        <v>283</v>
      </c>
      <c r="M50" s="94" t="s">
        <v>418</v>
      </c>
      <c r="N50" s="142"/>
      <c r="O50" s="142"/>
      <c r="P50" s="94" t="s">
        <v>442</v>
      </c>
      <c r="Q50" s="186" t="s">
        <v>533</v>
      </c>
      <c r="R50" s="151"/>
      <c r="S50" s="196"/>
      <c r="T50" s="141" t="s">
        <v>323</v>
      </c>
      <c r="U50" s="142" t="s">
        <v>324</v>
      </c>
      <c r="X50" s="134"/>
      <c r="Y50" s="134"/>
    </row>
    <row r="51" spans="1:25" s="126" customFormat="1" ht="14.25" customHeight="1" x14ac:dyDescent="0.2">
      <c r="A51" s="237"/>
      <c r="B51" s="146" t="s">
        <v>248</v>
      </c>
      <c r="C51" s="94" t="s">
        <v>365</v>
      </c>
      <c r="D51" s="94" t="s">
        <v>383</v>
      </c>
      <c r="E51" s="94" t="s">
        <v>353</v>
      </c>
      <c r="F51" s="105" t="s">
        <v>439</v>
      </c>
      <c r="G51" s="185" t="s">
        <v>531</v>
      </c>
      <c r="H51" s="94" t="s">
        <v>471</v>
      </c>
      <c r="I51" s="178" t="s">
        <v>532</v>
      </c>
      <c r="J51" s="125" t="s">
        <v>476</v>
      </c>
      <c r="K51" s="142"/>
      <c r="L51" s="192" t="s">
        <v>283</v>
      </c>
      <c r="M51" s="94" t="s">
        <v>418</v>
      </c>
      <c r="N51" s="142"/>
      <c r="O51" s="142"/>
      <c r="P51" s="94" t="s">
        <v>442</v>
      </c>
      <c r="Q51" s="186" t="s">
        <v>533</v>
      </c>
      <c r="R51" s="151"/>
      <c r="S51" s="196"/>
      <c r="T51" s="141" t="s">
        <v>349</v>
      </c>
      <c r="U51" s="142" t="s">
        <v>350</v>
      </c>
      <c r="X51" s="134"/>
      <c r="Y51" s="134"/>
    </row>
    <row r="52" spans="1:25" s="126" customFormat="1" ht="14.25" customHeight="1" x14ac:dyDescent="0.2">
      <c r="A52" s="237"/>
      <c r="B52" s="146" t="s">
        <v>251</v>
      </c>
      <c r="C52" s="94" t="s">
        <v>364</v>
      </c>
      <c r="D52" s="94" t="s">
        <v>384</v>
      </c>
      <c r="E52" s="94" t="s">
        <v>354</v>
      </c>
      <c r="F52" s="105" t="s">
        <v>440</v>
      </c>
      <c r="G52" s="185" t="s">
        <v>534</v>
      </c>
      <c r="H52" s="193" t="s">
        <v>535</v>
      </c>
      <c r="I52" s="178" t="s">
        <v>536</v>
      </c>
      <c r="J52" s="125" t="s">
        <v>477</v>
      </c>
      <c r="K52" s="142"/>
      <c r="L52" s="192" t="s">
        <v>290</v>
      </c>
      <c r="M52" s="94" t="s">
        <v>417</v>
      </c>
      <c r="N52" s="142"/>
      <c r="O52" s="142"/>
      <c r="P52" s="194" t="s">
        <v>543</v>
      </c>
      <c r="Q52" s="186" t="s">
        <v>537</v>
      </c>
      <c r="R52" s="151"/>
      <c r="S52" s="197"/>
      <c r="T52" s="126" t="s">
        <v>519</v>
      </c>
      <c r="U52" s="126" t="s">
        <v>523</v>
      </c>
      <c r="X52" s="134"/>
      <c r="Y52" s="134"/>
    </row>
    <row r="53" spans="1:25" s="126" customFormat="1" ht="14.25" customHeight="1" x14ac:dyDescent="0.2">
      <c r="A53" s="237"/>
      <c r="B53" s="146" t="s">
        <v>255</v>
      </c>
      <c r="C53" s="94" t="s">
        <v>364</v>
      </c>
      <c r="D53" s="94" t="s">
        <v>384</v>
      </c>
      <c r="E53" s="94" t="s">
        <v>354</v>
      </c>
      <c r="F53" s="105" t="s">
        <v>440</v>
      </c>
      <c r="G53" s="185" t="s">
        <v>534</v>
      </c>
      <c r="H53" s="193" t="s">
        <v>535</v>
      </c>
      <c r="I53" s="178" t="s">
        <v>536</v>
      </c>
      <c r="J53" s="125" t="s">
        <v>477</v>
      </c>
      <c r="K53" s="142"/>
      <c r="L53" s="192" t="s">
        <v>290</v>
      </c>
      <c r="M53" s="94" t="s">
        <v>417</v>
      </c>
      <c r="O53" s="142"/>
      <c r="P53" s="194" t="s">
        <v>543</v>
      </c>
      <c r="Q53" s="186" t="s">
        <v>537</v>
      </c>
      <c r="R53" s="151"/>
      <c r="S53" s="197"/>
      <c r="T53" s="141" t="s">
        <v>325</v>
      </c>
      <c r="U53" s="142" t="s">
        <v>326</v>
      </c>
      <c r="X53" s="134"/>
      <c r="Y53" s="134"/>
    </row>
    <row r="54" spans="1:25" s="126" customFormat="1" ht="14.25" customHeight="1" x14ac:dyDescent="0.2">
      <c r="A54" s="237"/>
      <c r="B54" s="146" t="s">
        <v>258</v>
      </c>
      <c r="C54" s="94" t="s">
        <v>364</v>
      </c>
      <c r="D54" s="94" t="s">
        <v>384</v>
      </c>
      <c r="E54" s="94" t="s">
        <v>354</v>
      </c>
      <c r="F54" s="105" t="s">
        <v>440</v>
      </c>
      <c r="G54" s="185" t="s">
        <v>534</v>
      </c>
      <c r="H54" s="193" t="s">
        <v>535</v>
      </c>
      <c r="I54" s="178" t="s">
        <v>536</v>
      </c>
      <c r="J54" s="142"/>
      <c r="K54" s="142"/>
      <c r="L54" s="192" t="s">
        <v>290</v>
      </c>
      <c r="M54" s="94" t="s">
        <v>417</v>
      </c>
      <c r="N54" s="148"/>
      <c r="O54" s="142"/>
      <c r="P54" s="194" t="s">
        <v>543</v>
      </c>
      <c r="Q54" s="186" t="s">
        <v>537</v>
      </c>
      <c r="R54" s="151"/>
      <c r="S54" s="197"/>
      <c r="T54" s="141" t="s">
        <v>327</v>
      </c>
      <c r="U54" s="142" t="s">
        <v>328</v>
      </c>
      <c r="X54" s="134"/>
      <c r="Y54" s="134"/>
    </row>
    <row r="55" spans="1:25" s="126" customFormat="1" ht="14.25" customHeight="1" x14ac:dyDescent="0.2">
      <c r="A55" s="237"/>
      <c r="B55" s="146" t="s">
        <v>261</v>
      </c>
      <c r="C55" s="177"/>
      <c r="D55" s="175"/>
      <c r="E55" s="174"/>
      <c r="F55" s="174"/>
      <c r="G55" s="174"/>
      <c r="H55" s="174"/>
      <c r="I55" s="175"/>
      <c r="J55" s="175"/>
      <c r="K55" s="175"/>
      <c r="L55" s="177"/>
      <c r="M55" s="175"/>
      <c r="N55" s="175"/>
      <c r="O55" s="175"/>
      <c r="P55" s="177"/>
      <c r="Q55" s="177"/>
      <c r="R55" s="175"/>
      <c r="S55" s="175"/>
      <c r="T55" s="142" t="s">
        <v>481</v>
      </c>
      <c r="U55" s="142" t="s">
        <v>484</v>
      </c>
      <c r="X55" s="134"/>
      <c r="Y55" s="134"/>
    </row>
    <row r="56" spans="1:25" s="126" customFormat="1" ht="14.25" customHeight="1" x14ac:dyDescent="0.2">
      <c r="A56" s="237"/>
      <c r="B56" s="146" t="s">
        <v>264</v>
      </c>
      <c r="C56" s="94" t="s">
        <v>470</v>
      </c>
      <c r="D56" s="97" t="s">
        <v>538</v>
      </c>
      <c r="E56" s="148"/>
      <c r="F56" s="148"/>
      <c r="G56" s="148"/>
      <c r="H56" s="94" t="s">
        <v>406</v>
      </c>
      <c r="I56" s="147"/>
      <c r="J56" s="125" t="s">
        <v>472</v>
      </c>
      <c r="K56" s="142"/>
      <c r="L56" s="148"/>
      <c r="M56" s="148"/>
      <c r="N56" s="148"/>
      <c r="O56" s="142"/>
      <c r="P56" s="148"/>
      <c r="Q56" s="120" t="s">
        <v>460</v>
      </c>
      <c r="R56" s="142"/>
      <c r="S56" s="148"/>
      <c r="T56" s="142" t="s">
        <v>482</v>
      </c>
      <c r="U56" s="142" t="s">
        <v>485</v>
      </c>
      <c r="X56" s="134"/>
      <c r="Y56" s="134"/>
    </row>
    <row r="57" spans="1:25" s="126" customFormat="1" ht="14.25" customHeight="1" x14ac:dyDescent="0.2">
      <c r="A57" s="237"/>
      <c r="B57" s="146" t="s">
        <v>267</v>
      </c>
      <c r="C57" s="94" t="s">
        <v>470</v>
      </c>
      <c r="D57" s="97" t="s">
        <v>538</v>
      </c>
      <c r="E57" s="148"/>
      <c r="F57" s="148"/>
      <c r="G57" s="148"/>
      <c r="H57" s="94" t="s">
        <v>406</v>
      </c>
      <c r="I57" s="147"/>
      <c r="J57" s="125" t="s">
        <v>472</v>
      </c>
      <c r="K57" s="142"/>
      <c r="L57" s="148"/>
      <c r="M57" s="148"/>
      <c r="N57" s="148"/>
      <c r="O57" s="142"/>
      <c r="P57" s="148"/>
      <c r="Q57" s="120" t="s">
        <v>460</v>
      </c>
      <c r="R57" s="142"/>
      <c r="S57" s="148"/>
      <c r="T57" s="142" t="s">
        <v>480</v>
      </c>
      <c r="U57" s="142" t="s">
        <v>486</v>
      </c>
      <c r="X57" s="134"/>
      <c r="Y57" s="134"/>
    </row>
    <row r="58" spans="1:25" s="126" customFormat="1" ht="14.25" customHeight="1" x14ac:dyDescent="0.2">
      <c r="A58" s="237"/>
      <c r="B58" s="146" t="s">
        <v>270</v>
      </c>
      <c r="C58" s="94" t="s">
        <v>470</v>
      </c>
      <c r="D58" s="148"/>
      <c r="E58" s="148"/>
      <c r="F58" s="148"/>
      <c r="G58" s="148"/>
      <c r="H58" s="94" t="s">
        <v>406</v>
      </c>
      <c r="I58" s="147"/>
      <c r="J58" s="142"/>
      <c r="K58" s="142"/>
      <c r="L58" s="148"/>
      <c r="M58" s="148"/>
      <c r="N58" s="148"/>
      <c r="O58" s="142"/>
      <c r="P58" s="148"/>
      <c r="Q58" s="120" t="s">
        <v>460</v>
      </c>
      <c r="R58" s="142"/>
      <c r="S58" s="148"/>
      <c r="T58" s="142" t="s">
        <v>483</v>
      </c>
      <c r="U58" s="142" t="s">
        <v>487</v>
      </c>
      <c r="X58" s="134"/>
      <c r="Y58" s="134"/>
    </row>
    <row r="59" spans="1:25" s="126" customFormat="1" ht="14.25" customHeight="1" x14ac:dyDescent="0.2">
      <c r="A59" s="237"/>
      <c r="B59" s="146" t="s">
        <v>273</v>
      </c>
      <c r="C59" s="148"/>
      <c r="D59" s="142"/>
      <c r="E59" s="142"/>
      <c r="F59" s="147"/>
      <c r="G59" s="142"/>
      <c r="H59" s="142"/>
      <c r="I59" s="147"/>
      <c r="J59" s="142"/>
      <c r="K59" s="142"/>
      <c r="L59" s="148"/>
      <c r="M59" s="147"/>
      <c r="N59" s="142"/>
      <c r="O59" s="142"/>
      <c r="P59" s="142"/>
      <c r="Q59" s="142"/>
      <c r="R59" s="142"/>
      <c r="S59" s="147"/>
      <c r="T59" s="142"/>
      <c r="U59" s="142"/>
      <c r="X59" s="134"/>
      <c r="Y59" s="134"/>
    </row>
    <row r="60" spans="1:25" s="126" customFormat="1" ht="14.25" customHeight="1" x14ac:dyDescent="0.2">
      <c r="A60" s="237"/>
      <c r="B60" s="146" t="s">
        <v>276</v>
      </c>
      <c r="C60" s="142"/>
      <c r="D60" s="142"/>
      <c r="E60" s="142"/>
      <c r="F60" s="152"/>
      <c r="G60" s="142"/>
      <c r="H60" s="142"/>
      <c r="I60" s="152"/>
      <c r="J60" s="142"/>
      <c r="K60" s="142"/>
      <c r="L60" s="149"/>
      <c r="M60" s="142"/>
      <c r="N60" s="142"/>
      <c r="O60" s="142"/>
      <c r="P60" s="142"/>
      <c r="Q60" s="142"/>
      <c r="R60" s="142"/>
      <c r="S60" s="142"/>
      <c r="T60" s="142"/>
      <c r="U60" s="142"/>
      <c r="X60" s="134"/>
      <c r="Y60" s="134"/>
    </row>
    <row r="61" spans="1:25" s="126" customFormat="1" ht="14.25" customHeight="1" x14ac:dyDescent="0.2">
      <c r="A61" s="238"/>
      <c r="B61" s="146" t="s">
        <v>279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9"/>
      <c r="M61" s="142"/>
      <c r="N61" s="142"/>
      <c r="O61" s="142"/>
      <c r="P61" s="142"/>
      <c r="Q61" s="142"/>
      <c r="R61" s="142"/>
      <c r="S61" s="142"/>
      <c r="T61" s="142"/>
      <c r="U61" s="142"/>
      <c r="X61" s="134"/>
      <c r="Y61" s="134"/>
    </row>
    <row r="62" spans="1:25" s="126" customFormat="1" ht="7.5" customHeight="1" x14ac:dyDescent="0.2">
      <c r="A62" s="163"/>
      <c r="B62" s="164"/>
      <c r="C62" s="155"/>
      <c r="D62" s="155"/>
      <c r="E62" s="155"/>
      <c r="F62" s="155"/>
      <c r="G62" s="155"/>
      <c r="H62" s="155"/>
      <c r="I62" s="155"/>
      <c r="J62" s="155"/>
      <c r="K62" s="155"/>
      <c r="L62" s="165"/>
      <c r="M62" s="155"/>
      <c r="N62" s="155"/>
      <c r="O62" s="155"/>
      <c r="P62" s="155"/>
      <c r="Q62" s="155"/>
      <c r="R62" s="155"/>
      <c r="S62" s="156"/>
      <c r="T62" s="172"/>
      <c r="U62" s="157"/>
      <c r="X62" s="134"/>
      <c r="Y62" s="134"/>
    </row>
    <row r="63" spans="1:25" s="126" customFormat="1" ht="15" customHeight="1" x14ac:dyDescent="0.2">
      <c r="A63" s="239" t="s">
        <v>333</v>
      </c>
      <c r="B63" s="146" t="s">
        <v>334</v>
      </c>
      <c r="C63" s="93" t="s">
        <v>411</v>
      </c>
      <c r="D63" s="94" t="s">
        <v>414</v>
      </c>
      <c r="E63" s="142"/>
      <c r="F63" s="142"/>
      <c r="G63" s="98" t="s">
        <v>539</v>
      </c>
      <c r="H63" s="184" t="s">
        <v>492</v>
      </c>
      <c r="I63" s="184" t="s">
        <v>520</v>
      </c>
      <c r="J63" s="19"/>
      <c r="K63" s="142"/>
      <c r="L63" s="125" t="s">
        <v>478</v>
      </c>
      <c r="N63" s="148"/>
      <c r="O63" s="167"/>
      <c r="P63" s="188" t="s">
        <v>489</v>
      </c>
      <c r="Q63" s="93" t="s">
        <v>434</v>
      </c>
      <c r="R63" s="167"/>
      <c r="S63" s="93" t="s">
        <v>402</v>
      </c>
      <c r="T63" s="141"/>
      <c r="U63" s="142"/>
      <c r="X63" s="134"/>
      <c r="Y63" s="134"/>
    </row>
    <row r="64" spans="1:25" s="126" customFormat="1" ht="14.25" customHeight="1" x14ac:dyDescent="0.2">
      <c r="A64" s="240"/>
      <c r="B64" s="146" t="s">
        <v>335</v>
      </c>
      <c r="C64" s="93" t="s">
        <v>411</v>
      </c>
      <c r="D64" s="94" t="s">
        <v>414</v>
      </c>
      <c r="E64" s="142"/>
      <c r="F64" s="142"/>
      <c r="G64" s="98" t="s">
        <v>539</v>
      </c>
      <c r="H64" s="184" t="s">
        <v>492</v>
      </c>
      <c r="I64" s="184" t="s">
        <v>520</v>
      </c>
      <c r="J64" s="124" t="s">
        <v>500</v>
      </c>
      <c r="K64" s="142"/>
      <c r="L64" s="125" t="s">
        <v>478</v>
      </c>
      <c r="N64" s="97" t="s">
        <v>540</v>
      </c>
      <c r="O64" s="142"/>
      <c r="P64" s="188" t="s">
        <v>489</v>
      </c>
      <c r="Q64" s="93" t="s">
        <v>434</v>
      </c>
      <c r="R64" s="152"/>
      <c r="S64" s="93" t="s">
        <v>402</v>
      </c>
      <c r="T64" s="141"/>
      <c r="U64" s="142"/>
      <c r="X64" s="134"/>
      <c r="Y64" s="134"/>
    </row>
    <row r="65" spans="1:25" s="126" customFormat="1" ht="14.25" customHeight="1" x14ac:dyDescent="0.2">
      <c r="A65" s="240"/>
      <c r="B65" s="146" t="s">
        <v>336</v>
      </c>
      <c r="C65" s="93" t="s">
        <v>411</v>
      </c>
      <c r="D65" s="94" t="s">
        <v>414</v>
      </c>
      <c r="E65" s="142"/>
      <c r="F65" s="142"/>
      <c r="G65" s="98" t="s">
        <v>539</v>
      </c>
      <c r="H65" s="184" t="s">
        <v>494</v>
      </c>
      <c r="I65" s="184" t="s">
        <v>521</v>
      </c>
      <c r="J65" s="124" t="s">
        <v>500</v>
      </c>
      <c r="K65" s="148"/>
      <c r="L65" s="125" t="s">
        <v>473</v>
      </c>
      <c r="N65" s="97" t="s">
        <v>540</v>
      </c>
      <c r="O65" s="142"/>
      <c r="P65" s="188" t="s">
        <v>489</v>
      </c>
      <c r="Q65" s="93" t="s">
        <v>434</v>
      </c>
      <c r="R65" s="152"/>
      <c r="S65" s="122" t="s">
        <v>403</v>
      </c>
      <c r="T65" s="141"/>
      <c r="U65" s="142"/>
      <c r="X65" s="134"/>
      <c r="Y65" s="134"/>
    </row>
    <row r="66" spans="1:25" s="126" customFormat="1" ht="14.25" customHeight="1" x14ac:dyDescent="0.2">
      <c r="A66" s="240"/>
      <c r="B66" s="146" t="s">
        <v>337</v>
      </c>
      <c r="C66" s="94" t="s">
        <v>469</v>
      </c>
      <c r="D66" s="94" t="s">
        <v>415</v>
      </c>
      <c r="E66" s="93" t="s">
        <v>424</v>
      </c>
      <c r="F66" s="94" t="s">
        <v>386</v>
      </c>
      <c r="G66" s="98" t="s">
        <v>541</v>
      </c>
      <c r="H66" s="184" t="s">
        <v>494</v>
      </c>
      <c r="I66" s="184" t="s">
        <v>521</v>
      </c>
      <c r="J66" s="124" t="s">
        <v>499</v>
      </c>
      <c r="K66" s="148"/>
      <c r="L66" s="125" t="s">
        <v>473</v>
      </c>
      <c r="N66" s="148"/>
      <c r="O66" s="142"/>
      <c r="P66" s="188" t="s">
        <v>488</v>
      </c>
      <c r="Q66" s="93" t="s">
        <v>435</v>
      </c>
      <c r="R66" s="152"/>
      <c r="S66" s="122" t="s">
        <v>403</v>
      </c>
      <c r="T66" s="141"/>
      <c r="U66" s="142" t="s">
        <v>135</v>
      </c>
      <c r="X66" s="134"/>
      <c r="Y66" s="134"/>
    </row>
    <row r="67" spans="1:25" s="126" customFormat="1" ht="14.25" customHeight="1" x14ac:dyDescent="0.2">
      <c r="A67" s="240"/>
      <c r="B67" s="146" t="s">
        <v>338</v>
      </c>
      <c r="C67" s="94" t="s">
        <v>469</v>
      </c>
      <c r="D67" s="94" t="s">
        <v>415</v>
      </c>
      <c r="E67" s="93" t="s">
        <v>424</v>
      </c>
      <c r="F67" s="94" t="s">
        <v>386</v>
      </c>
      <c r="G67" s="98" t="s">
        <v>541</v>
      </c>
      <c r="H67" s="184" t="s">
        <v>493</v>
      </c>
      <c r="I67" s="184" t="s">
        <v>522</v>
      </c>
      <c r="J67" s="124" t="s">
        <v>499</v>
      </c>
      <c r="K67" s="142"/>
      <c r="L67" s="142"/>
      <c r="M67" s="142"/>
      <c r="N67" s="148"/>
      <c r="O67" s="142"/>
      <c r="P67" s="188" t="s">
        <v>488</v>
      </c>
      <c r="Q67" s="93" t="s">
        <v>435</v>
      </c>
      <c r="R67" s="152"/>
      <c r="S67" s="122" t="s">
        <v>403</v>
      </c>
      <c r="T67" s="141"/>
      <c r="U67" s="142" t="s">
        <v>332</v>
      </c>
      <c r="X67" s="134"/>
      <c r="Y67" s="134"/>
    </row>
    <row r="68" spans="1:25" s="126" customFormat="1" ht="14.25" customHeight="1" x14ac:dyDescent="0.2">
      <c r="A68" s="240"/>
      <c r="B68" s="146" t="s">
        <v>339</v>
      </c>
      <c r="C68" s="94" t="s">
        <v>469</v>
      </c>
      <c r="D68" s="94" t="s">
        <v>415</v>
      </c>
      <c r="E68" s="93" t="s">
        <v>424</v>
      </c>
      <c r="F68" s="94" t="s">
        <v>386</v>
      </c>
      <c r="G68" s="98" t="s">
        <v>541</v>
      </c>
      <c r="H68" s="184" t="s">
        <v>493</v>
      </c>
      <c r="I68" s="184" t="s">
        <v>522</v>
      </c>
      <c r="J68" s="142"/>
      <c r="K68" s="142"/>
      <c r="L68" s="142"/>
      <c r="M68" s="142"/>
      <c r="N68" s="148"/>
      <c r="O68" s="142"/>
      <c r="P68" s="188" t="s">
        <v>488</v>
      </c>
      <c r="Q68" s="93" t="s">
        <v>435</v>
      </c>
      <c r="R68" s="152"/>
      <c r="S68" s="166"/>
      <c r="T68" s="141"/>
      <c r="U68" s="150" t="s">
        <v>107</v>
      </c>
      <c r="X68" s="134"/>
      <c r="Y68" s="134"/>
    </row>
    <row r="69" spans="1:25" s="126" customFormat="1" ht="14.25" customHeight="1" x14ac:dyDescent="0.2">
      <c r="A69" s="240"/>
      <c r="B69" s="146" t="s">
        <v>340</v>
      </c>
      <c r="C69" s="175"/>
      <c r="D69" s="175"/>
      <c r="E69" s="175"/>
      <c r="F69" s="175"/>
      <c r="G69" s="175"/>
      <c r="H69" s="175"/>
      <c r="I69" s="177"/>
      <c r="J69" s="175"/>
      <c r="K69" s="175"/>
      <c r="L69" s="177"/>
      <c r="M69" s="175"/>
      <c r="N69" s="175"/>
      <c r="O69" s="175"/>
      <c r="P69" s="177"/>
      <c r="Q69" s="175"/>
      <c r="R69" s="175"/>
      <c r="S69" s="175"/>
      <c r="T69" s="141"/>
      <c r="U69" s="150" t="s">
        <v>108</v>
      </c>
      <c r="X69" s="134"/>
      <c r="Y69" s="134"/>
    </row>
    <row r="70" spans="1:25" s="126" customFormat="1" ht="14.25" customHeight="1" x14ac:dyDescent="0.2">
      <c r="A70" s="240"/>
      <c r="B70" s="146" t="s">
        <v>264</v>
      </c>
      <c r="C70" s="93" t="s">
        <v>423</v>
      </c>
      <c r="D70" s="184" t="s">
        <v>508</v>
      </c>
      <c r="E70" s="187" t="s">
        <v>252</v>
      </c>
      <c r="F70" s="149"/>
      <c r="G70" s="142"/>
      <c r="H70" s="142"/>
      <c r="I70" s="147"/>
      <c r="J70" s="147"/>
      <c r="K70" s="147"/>
      <c r="L70" s="142"/>
      <c r="M70" s="152"/>
      <c r="N70" s="142"/>
      <c r="O70" s="142"/>
      <c r="P70" s="142"/>
      <c r="Q70" s="142"/>
      <c r="R70" s="142"/>
      <c r="S70" s="142"/>
      <c r="T70" s="141"/>
      <c r="U70" s="166" t="s">
        <v>106</v>
      </c>
      <c r="X70" s="134"/>
      <c r="Y70" s="134"/>
    </row>
    <row r="71" spans="1:25" s="126" customFormat="1" ht="14.25" customHeight="1" x14ac:dyDescent="0.2">
      <c r="A71" s="240"/>
      <c r="B71" s="146" t="s">
        <v>267</v>
      </c>
      <c r="C71" s="93" t="s">
        <v>423</v>
      </c>
      <c r="D71" s="184" t="s">
        <v>508</v>
      </c>
      <c r="E71" s="187" t="s">
        <v>252</v>
      </c>
      <c r="F71" s="149"/>
      <c r="G71" s="142"/>
      <c r="H71" s="147"/>
      <c r="I71" s="147"/>
      <c r="J71" s="147"/>
      <c r="K71" s="147"/>
      <c r="L71" s="125" t="s">
        <v>475</v>
      </c>
      <c r="M71" s="142"/>
      <c r="N71" s="148"/>
      <c r="O71" s="142"/>
      <c r="P71" s="142"/>
      <c r="Q71" s="142"/>
      <c r="R71" s="142"/>
      <c r="S71" s="142"/>
      <c r="T71" s="141"/>
      <c r="U71" s="142"/>
      <c r="X71" s="134"/>
      <c r="Y71" s="134"/>
    </row>
    <row r="72" spans="1:25" s="126" customFormat="1" ht="14.25" customHeight="1" x14ac:dyDescent="0.2">
      <c r="A72" s="240"/>
      <c r="B72" s="146" t="s">
        <v>270</v>
      </c>
      <c r="C72" s="93" t="s">
        <v>423</v>
      </c>
      <c r="D72" s="184" t="s">
        <v>509</v>
      </c>
      <c r="E72" s="187" t="s">
        <v>252</v>
      </c>
      <c r="F72" s="149"/>
      <c r="G72" s="142"/>
      <c r="H72" s="147"/>
      <c r="I72" s="147"/>
      <c r="J72" s="147"/>
      <c r="K72" s="147"/>
      <c r="L72" s="125" t="s">
        <v>475</v>
      </c>
      <c r="M72" s="142"/>
      <c r="N72" s="148"/>
      <c r="O72" s="142"/>
      <c r="P72" s="142"/>
      <c r="Q72" s="142"/>
      <c r="R72" s="142"/>
      <c r="S72" s="142"/>
      <c r="T72" s="141"/>
      <c r="U72" s="142"/>
      <c r="X72" s="134"/>
      <c r="Y72" s="134"/>
    </row>
    <row r="73" spans="1:25" s="126" customFormat="1" ht="14.25" customHeight="1" x14ac:dyDescent="0.2">
      <c r="A73" s="240"/>
      <c r="B73" s="146" t="s">
        <v>273</v>
      </c>
      <c r="C73" s="142"/>
      <c r="D73" s="184" t="s">
        <v>509</v>
      </c>
      <c r="E73" s="142"/>
      <c r="F73" s="152"/>
      <c r="G73" s="152"/>
      <c r="H73" s="147"/>
      <c r="I73" s="147"/>
      <c r="J73" s="142"/>
      <c r="K73" s="142"/>
      <c r="L73" s="125" t="s">
        <v>474</v>
      </c>
      <c r="M73" s="142"/>
      <c r="N73" s="148"/>
      <c r="O73" s="142"/>
      <c r="P73" s="152"/>
      <c r="Q73" s="142"/>
      <c r="R73" s="142"/>
      <c r="S73" s="142"/>
      <c r="T73" s="141"/>
      <c r="U73" s="142"/>
      <c r="X73" s="134"/>
      <c r="Y73" s="134"/>
    </row>
    <row r="74" spans="1:25" s="126" customFormat="1" ht="14.25" customHeight="1" x14ac:dyDescent="0.2">
      <c r="A74" s="240"/>
      <c r="B74" s="146" t="s">
        <v>276</v>
      </c>
      <c r="C74" s="142"/>
      <c r="D74" s="142"/>
      <c r="E74" s="142"/>
      <c r="F74" s="142"/>
      <c r="G74" s="142"/>
      <c r="H74" s="142"/>
      <c r="I74" s="152"/>
      <c r="J74" s="142"/>
      <c r="K74" s="142"/>
      <c r="L74" s="125" t="s">
        <v>474</v>
      </c>
      <c r="M74" s="142"/>
      <c r="N74" s="142"/>
      <c r="O74" s="142"/>
      <c r="P74" s="142"/>
      <c r="Q74" s="142"/>
      <c r="R74" s="142"/>
      <c r="S74" s="142"/>
      <c r="T74" s="141"/>
      <c r="U74" s="142"/>
      <c r="X74" s="134"/>
      <c r="Y74" s="134"/>
    </row>
    <row r="75" spans="1:25" s="126" customFormat="1" ht="14" customHeight="1" x14ac:dyDescent="0.2">
      <c r="A75" s="241"/>
      <c r="B75" s="146" t="s">
        <v>279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1"/>
      <c r="U75" s="142"/>
      <c r="X75" s="134"/>
      <c r="Y75" s="134"/>
    </row>
    <row r="76" spans="1:25" s="126" customFormat="1" ht="7.5" customHeight="1" x14ac:dyDescent="0.2">
      <c r="A76" s="163"/>
      <c r="B76" s="16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6"/>
      <c r="T76" s="227"/>
      <c r="U76" s="228"/>
      <c r="X76" s="134"/>
      <c r="Y76" s="134"/>
    </row>
    <row r="77" spans="1:25" s="126" customFormat="1" ht="17" customHeight="1" x14ac:dyDescent="0.2">
      <c r="A77" s="233" t="s">
        <v>341</v>
      </c>
      <c r="B77" s="132" t="s">
        <v>244</v>
      </c>
      <c r="C77" s="142"/>
      <c r="D77" s="167"/>
      <c r="E77" s="167"/>
      <c r="F77" s="167"/>
      <c r="G77" s="167"/>
      <c r="H77" s="142"/>
      <c r="I77" s="167"/>
      <c r="J77" s="142"/>
      <c r="K77" s="167"/>
      <c r="L77" s="142"/>
      <c r="M77" s="148"/>
      <c r="N77" s="167"/>
      <c r="O77" s="167"/>
      <c r="P77" s="167"/>
      <c r="Q77" s="167"/>
      <c r="R77" s="167"/>
      <c r="S77" s="183"/>
      <c r="T77" s="179"/>
      <c r="U77" s="180"/>
      <c r="X77" s="134"/>
      <c r="Y77" s="134"/>
    </row>
    <row r="78" spans="1:25" s="126" customFormat="1" ht="14.25" customHeight="1" x14ac:dyDescent="0.2">
      <c r="A78" s="234"/>
      <c r="B78" s="146" t="s">
        <v>245</v>
      </c>
      <c r="C78" s="142"/>
      <c r="D78" s="152"/>
      <c r="E78" s="152"/>
      <c r="F78" s="152"/>
      <c r="G78" s="152"/>
      <c r="H78" s="142"/>
      <c r="I78" s="142"/>
      <c r="J78" s="142"/>
      <c r="K78" s="142"/>
      <c r="L78" s="142"/>
      <c r="M78" s="148"/>
      <c r="N78" s="142"/>
      <c r="O78" s="142"/>
      <c r="P78" s="142"/>
      <c r="Q78" s="142"/>
      <c r="R78" s="142"/>
      <c r="S78" s="142"/>
      <c r="T78" s="179"/>
      <c r="U78" s="180"/>
      <c r="X78" s="134"/>
      <c r="Y78" s="134"/>
    </row>
    <row r="79" spans="1:25" s="126" customFormat="1" ht="14.25" customHeight="1" x14ac:dyDescent="0.2">
      <c r="A79" s="234"/>
      <c r="B79" s="146" t="s">
        <v>248</v>
      </c>
      <c r="C79" s="184" t="s">
        <v>363</v>
      </c>
      <c r="D79" s="152"/>
      <c r="E79" s="152"/>
      <c r="F79" s="152"/>
      <c r="G79" s="152"/>
      <c r="H79" s="142"/>
      <c r="I79" s="142"/>
      <c r="J79" s="142"/>
      <c r="K79" s="142"/>
      <c r="L79" s="142"/>
      <c r="M79" s="148"/>
      <c r="N79" s="142"/>
      <c r="O79" s="142"/>
      <c r="P79" s="142"/>
      <c r="Q79" s="142"/>
      <c r="R79" s="142"/>
      <c r="S79" s="142"/>
      <c r="T79" s="179"/>
      <c r="U79" s="180"/>
      <c r="X79" s="134"/>
      <c r="Y79" s="134"/>
    </row>
    <row r="80" spans="1:25" s="126" customFormat="1" ht="14.25" customHeight="1" x14ac:dyDescent="0.2">
      <c r="A80" s="234"/>
      <c r="B80" s="146" t="s">
        <v>251</v>
      </c>
      <c r="C80" s="184" t="s">
        <v>363</v>
      </c>
      <c r="D80" s="152"/>
      <c r="E80" s="152"/>
      <c r="F80" s="152"/>
      <c r="G80" s="152"/>
      <c r="H80" s="147"/>
      <c r="I80" s="142"/>
      <c r="J80" s="142"/>
      <c r="K80" s="124" t="s">
        <v>499</v>
      </c>
      <c r="L80" s="142"/>
      <c r="M80" s="148"/>
      <c r="N80" s="142"/>
      <c r="O80" s="142"/>
      <c r="P80" s="142"/>
      <c r="Q80" s="142"/>
      <c r="R80" s="142"/>
      <c r="S80" s="142"/>
      <c r="T80" s="179"/>
      <c r="U80" s="180"/>
      <c r="X80" s="134"/>
      <c r="Y80" s="134"/>
    </row>
    <row r="81" spans="1:25" s="126" customFormat="1" ht="14.25" customHeight="1" x14ac:dyDescent="0.2">
      <c r="A81" s="234"/>
      <c r="B81" s="146" t="s">
        <v>255</v>
      </c>
      <c r="C81" s="184" t="s">
        <v>363</v>
      </c>
      <c r="D81" s="152"/>
      <c r="E81" s="152"/>
      <c r="F81" s="152"/>
      <c r="G81" s="152"/>
      <c r="H81" s="147"/>
      <c r="I81" s="142"/>
      <c r="J81" s="142"/>
      <c r="K81" s="124" t="s">
        <v>500</v>
      </c>
      <c r="L81" s="142"/>
      <c r="M81" s="148"/>
      <c r="N81" s="142"/>
      <c r="O81" s="142"/>
      <c r="P81" s="142"/>
      <c r="Q81" s="142"/>
      <c r="R81" s="142"/>
      <c r="S81" s="142"/>
      <c r="T81" s="179"/>
      <c r="U81" s="180"/>
      <c r="X81" s="134"/>
      <c r="Y81" s="134"/>
    </row>
    <row r="82" spans="1:25" s="126" customFormat="1" ht="14.25" customHeight="1" x14ac:dyDescent="0.2">
      <c r="A82" s="234"/>
      <c r="B82" s="146" t="s">
        <v>258</v>
      </c>
      <c r="C82" s="142"/>
      <c r="D82" s="142"/>
      <c r="E82" s="152"/>
      <c r="F82" s="152"/>
      <c r="G82" s="152"/>
      <c r="H82" s="147"/>
      <c r="I82" s="142"/>
      <c r="J82" s="142"/>
      <c r="K82" s="142"/>
      <c r="L82" s="142"/>
      <c r="M82" s="148"/>
      <c r="N82" s="142"/>
      <c r="O82" s="142"/>
      <c r="P82" s="142"/>
      <c r="Q82" s="142"/>
      <c r="R82" s="142"/>
      <c r="S82" s="142"/>
      <c r="T82" s="179"/>
      <c r="U82" s="180"/>
      <c r="X82" s="134"/>
      <c r="Y82" s="134"/>
    </row>
    <row r="83" spans="1:25" s="126" customFormat="1" ht="14.25" customHeight="1" x14ac:dyDescent="0.2">
      <c r="A83" s="234"/>
      <c r="B83" s="146" t="s">
        <v>261</v>
      </c>
      <c r="C83" s="175"/>
      <c r="D83" s="175"/>
      <c r="E83" s="175"/>
      <c r="F83" s="175"/>
      <c r="G83" s="175"/>
      <c r="H83" s="174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9"/>
      <c r="U83" s="180"/>
      <c r="X83" s="134"/>
      <c r="Y83" s="134"/>
    </row>
    <row r="84" spans="1:25" s="126" customFormat="1" ht="14.25" customHeight="1" x14ac:dyDescent="0.2">
      <c r="A84" s="234"/>
      <c r="B84" s="146" t="s">
        <v>264</v>
      </c>
      <c r="C84" s="142"/>
      <c r="D84" s="142"/>
      <c r="E84" s="142"/>
      <c r="F84" s="142"/>
      <c r="G84" s="152"/>
      <c r="H84" s="142"/>
      <c r="I84" s="142"/>
      <c r="J84" s="142"/>
      <c r="K84" s="124" t="s">
        <v>501</v>
      </c>
      <c r="L84" s="152"/>
      <c r="M84" s="142"/>
      <c r="N84" s="142"/>
      <c r="O84" s="142"/>
      <c r="P84" s="152"/>
      <c r="Q84" s="152"/>
      <c r="R84" s="152"/>
      <c r="S84" s="152"/>
      <c r="T84" s="179"/>
      <c r="U84" s="180"/>
      <c r="X84" s="134"/>
      <c r="Y84" s="134"/>
    </row>
    <row r="85" spans="1:25" s="126" customFormat="1" ht="14.25" customHeight="1" x14ac:dyDescent="0.2">
      <c r="A85" s="234"/>
      <c r="B85" s="146" t="s">
        <v>267</v>
      </c>
      <c r="C85" s="142"/>
      <c r="D85" s="142"/>
      <c r="E85" s="142"/>
      <c r="F85" s="142"/>
      <c r="G85" s="152"/>
      <c r="H85" s="147"/>
      <c r="I85" s="142"/>
      <c r="J85" s="142"/>
      <c r="K85" s="142"/>
      <c r="L85" s="152"/>
      <c r="M85" s="142"/>
      <c r="N85" s="142"/>
      <c r="O85" s="142"/>
      <c r="P85" s="152"/>
      <c r="Q85" s="152"/>
      <c r="R85" s="152"/>
      <c r="S85" s="152"/>
      <c r="T85" s="179"/>
      <c r="U85" s="180"/>
      <c r="X85" s="134"/>
      <c r="Y85" s="134"/>
    </row>
    <row r="86" spans="1:25" s="126" customFormat="1" ht="14.25" customHeight="1" x14ac:dyDescent="0.2">
      <c r="A86" s="234"/>
      <c r="B86" s="146" t="s">
        <v>270</v>
      </c>
      <c r="C86" s="142"/>
      <c r="D86" s="142"/>
      <c r="E86" s="142"/>
      <c r="F86" s="142"/>
      <c r="G86" s="152"/>
      <c r="H86" s="147"/>
      <c r="I86" s="142"/>
      <c r="J86" s="142"/>
      <c r="K86" s="142"/>
      <c r="L86" s="152"/>
      <c r="M86" s="142"/>
      <c r="N86" s="142"/>
      <c r="O86" s="142"/>
      <c r="P86" s="152"/>
      <c r="Q86" s="152"/>
      <c r="R86" s="152"/>
      <c r="S86" s="152"/>
      <c r="T86" s="179"/>
      <c r="U86" s="180"/>
      <c r="X86" s="134"/>
      <c r="Y86" s="134"/>
    </row>
    <row r="87" spans="1:25" x14ac:dyDescent="0.2">
      <c r="A87" s="234"/>
      <c r="B87" s="146" t="s">
        <v>273</v>
      </c>
      <c r="C87" s="152"/>
      <c r="D87" s="142"/>
      <c r="E87" s="142"/>
      <c r="F87" s="152"/>
      <c r="G87" s="152"/>
      <c r="H87" s="147"/>
      <c r="I87" s="142"/>
      <c r="J87" s="142"/>
      <c r="K87" s="142"/>
      <c r="L87" s="152"/>
      <c r="M87" s="142"/>
      <c r="N87" s="142"/>
      <c r="O87" s="142"/>
      <c r="P87" s="152"/>
      <c r="Q87" s="152"/>
      <c r="R87" s="152"/>
      <c r="S87" s="152"/>
      <c r="T87" s="179"/>
      <c r="U87" s="180"/>
    </row>
    <row r="88" spans="1:25" x14ac:dyDescent="0.2">
      <c r="A88" s="234"/>
      <c r="B88" s="146" t="s">
        <v>276</v>
      </c>
      <c r="C88" s="152"/>
      <c r="D88" s="142"/>
      <c r="E88" s="142"/>
      <c r="F88" s="142"/>
      <c r="G88" s="142"/>
      <c r="H88" s="147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79"/>
      <c r="U88" s="180"/>
    </row>
    <row r="89" spans="1:25" x14ac:dyDescent="0.2">
      <c r="A89" s="235"/>
      <c r="B89" s="146" t="s">
        <v>279</v>
      </c>
      <c r="C89" s="152"/>
      <c r="D89" s="15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79"/>
      <c r="U89" s="180"/>
    </row>
    <row r="90" spans="1:25" x14ac:dyDescent="0.2">
      <c r="D90" s="126"/>
      <c r="T90" s="179"/>
      <c r="U90" s="180"/>
    </row>
    <row r="91" spans="1:25" x14ac:dyDescent="0.2">
      <c r="T91" s="232" t="s">
        <v>342</v>
      </c>
      <c r="U91" s="231"/>
    </row>
    <row r="92" spans="1:25" x14ac:dyDescent="0.2">
      <c r="T92" s="232" t="s">
        <v>343</v>
      </c>
      <c r="U92" s="231"/>
    </row>
    <row r="93" spans="1:25" x14ac:dyDescent="0.2">
      <c r="T93" s="232"/>
      <c r="U93" s="231"/>
    </row>
    <row r="94" spans="1:25" x14ac:dyDescent="0.2">
      <c r="D94" s="126"/>
      <c r="T94" s="242"/>
      <c r="U94" s="228"/>
    </row>
    <row r="95" spans="1:25" x14ac:dyDescent="0.2">
      <c r="G95" s="134">
        <f>5*35</f>
        <v>175</v>
      </c>
      <c r="T95" s="242"/>
      <c r="U95" s="228"/>
    </row>
    <row r="96" spans="1:25" x14ac:dyDescent="0.2">
      <c r="T96" s="242"/>
      <c r="U96" s="228"/>
    </row>
    <row r="97" spans="20:21" x14ac:dyDescent="0.2">
      <c r="T97" s="243" t="s">
        <v>344</v>
      </c>
      <c r="U97" s="244"/>
    </row>
    <row r="98" spans="20:21" x14ac:dyDescent="0.2">
      <c r="T98" s="242" t="s">
        <v>101</v>
      </c>
      <c r="U98" s="228"/>
    </row>
    <row r="101" spans="20:21" x14ac:dyDescent="0.2">
      <c r="U101" s="168"/>
    </row>
    <row r="102" spans="20:21" x14ac:dyDescent="0.2">
      <c r="U102" s="168"/>
    </row>
  </sheetData>
  <mergeCells count="22">
    <mergeCell ref="T96:U96"/>
    <mergeCell ref="T97:U97"/>
    <mergeCell ref="T98:U98"/>
    <mergeCell ref="A77:A89"/>
    <mergeCell ref="T91:U91"/>
    <mergeCell ref="T92:U92"/>
    <mergeCell ref="T93:U93"/>
    <mergeCell ref="T94:U94"/>
    <mergeCell ref="T95:U95"/>
    <mergeCell ref="T76:U76"/>
    <mergeCell ref="A1:U1"/>
    <mergeCell ref="A2:U2"/>
    <mergeCell ref="A3:U3"/>
    <mergeCell ref="A5:A6"/>
    <mergeCell ref="B5:B6"/>
    <mergeCell ref="C5:R5"/>
    <mergeCell ref="T5:U6"/>
    <mergeCell ref="A7:A19"/>
    <mergeCell ref="A21:A33"/>
    <mergeCell ref="A35:A47"/>
    <mergeCell ref="A49:A61"/>
    <mergeCell ref="A63:A75"/>
  </mergeCells>
  <printOptions horizontalCentered="1" verticalCentered="1"/>
  <pageMargins left="0.33" right="0.57999999999999996" top="0" bottom="0" header="0" footer="0"/>
  <pageSetup scale="52" fitToWidth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5" zoomScale="164" zoomScaleNormal="85" zoomScalePageLayoutView="85" workbookViewId="0">
      <selection activeCell="C20" sqref="C20"/>
    </sheetView>
  </sheetViews>
  <sheetFormatPr baseColWidth="10" defaultColWidth="8.83203125" defaultRowHeight="15" x14ac:dyDescent="0.2"/>
  <cols>
    <col min="1" max="1" width="3.1640625" style="16" bestFit="1" customWidth="1"/>
    <col min="2" max="2" width="8.83203125" style="16"/>
    <col min="3" max="3" width="48.1640625" style="16" bestFit="1" customWidth="1"/>
    <col min="4" max="4" width="4.5" style="16" bestFit="1" customWidth="1"/>
    <col min="5" max="5" width="14.33203125" style="17" bestFit="1" customWidth="1"/>
    <col min="6" max="6" width="17.6640625" style="17" customWidth="1"/>
    <col min="7" max="7" width="26.5" style="16" customWidth="1"/>
    <col min="8" max="16384" width="8.83203125" style="16"/>
  </cols>
  <sheetData>
    <row r="1" spans="1:7" x14ac:dyDescent="0.2">
      <c r="A1" s="249" t="s">
        <v>76</v>
      </c>
      <c r="B1" s="249"/>
      <c r="C1" s="249"/>
      <c r="D1" s="249"/>
      <c r="E1" s="249"/>
      <c r="F1" s="249"/>
    </row>
    <row r="2" spans="1:7" x14ac:dyDescent="0.2">
      <c r="A2" s="106"/>
      <c r="B2" s="106"/>
      <c r="C2" s="106"/>
      <c r="D2" s="106"/>
      <c r="E2" s="107"/>
      <c r="F2" s="107"/>
    </row>
    <row r="3" spans="1:7" ht="45" x14ac:dyDescent="0.2">
      <c r="A3" s="108" t="s">
        <v>77</v>
      </c>
      <c r="B3" s="109" t="s">
        <v>78</v>
      </c>
      <c r="C3" s="108" t="s">
        <v>21</v>
      </c>
      <c r="D3" s="108" t="s">
        <v>0</v>
      </c>
      <c r="E3" s="110" t="s">
        <v>79</v>
      </c>
      <c r="F3" s="111" t="s">
        <v>80</v>
      </c>
    </row>
    <row r="4" spans="1:7" x14ac:dyDescent="0.2">
      <c r="A4" s="112">
        <v>1</v>
      </c>
      <c r="B4" s="245" t="s">
        <v>71</v>
      </c>
      <c r="C4" s="246"/>
      <c r="D4" s="246"/>
      <c r="E4" s="246"/>
      <c r="F4" s="247"/>
    </row>
    <row r="5" spans="1:7" x14ac:dyDescent="0.2">
      <c r="A5" s="112"/>
      <c r="B5" s="8" t="s">
        <v>81</v>
      </c>
      <c r="C5" s="118" t="s">
        <v>82</v>
      </c>
      <c r="D5" s="113">
        <v>3</v>
      </c>
      <c r="E5" s="114" t="s">
        <v>83</v>
      </c>
      <c r="F5" s="114" t="s">
        <v>84</v>
      </c>
    </row>
    <row r="6" spans="1:7" x14ac:dyDescent="0.2">
      <c r="A6" s="112"/>
      <c r="B6" s="8" t="s">
        <v>174</v>
      </c>
      <c r="C6" s="118" t="s">
        <v>175</v>
      </c>
      <c r="D6" s="113">
        <v>3</v>
      </c>
      <c r="E6" s="114" t="s">
        <v>83</v>
      </c>
      <c r="F6" s="114" t="s">
        <v>176</v>
      </c>
    </row>
    <row r="7" spans="1:7" x14ac:dyDescent="0.2">
      <c r="A7" s="112"/>
      <c r="B7" s="8" t="s">
        <v>85</v>
      </c>
      <c r="C7" s="118" t="s">
        <v>86</v>
      </c>
      <c r="D7" s="113">
        <v>3</v>
      </c>
      <c r="E7" s="114" t="s">
        <v>83</v>
      </c>
      <c r="F7" s="114" t="s">
        <v>87</v>
      </c>
    </row>
    <row r="8" spans="1:7" x14ac:dyDescent="0.2">
      <c r="A8" s="112"/>
      <c r="B8" s="8" t="s">
        <v>88</v>
      </c>
      <c r="C8" s="75" t="s">
        <v>89</v>
      </c>
      <c r="D8" s="113">
        <v>3</v>
      </c>
      <c r="E8" s="114" t="s">
        <v>83</v>
      </c>
      <c r="F8" s="114" t="s">
        <v>90</v>
      </c>
    </row>
    <row r="9" spans="1:7" x14ac:dyDescent="0.2">
      <c r="A9" s="112"/>
      <c r="B9" s="8" t="s">
        <v>177</v>
      </c>
      <c r="C9" s="75" t="s">
        <v>178</v>
      </c>
      <c r="D9" s="113">
        <v>3</v>
      </c>
      <c r="E9" s="114" t="s">
        <v>109</v>
      </c>
      <c r="F9" s="114" t="s">
        <v>110</v>
      </c>
    </row>
    <row r="10" spans="1:7" x14ac:dyDescent="0.2">
      <c r="A10" s="112"/>
      <c r="B10" s="8" t="s">
        <v>179</v>
      </c>
      <c r="C10" s="123" t="s">
        <v>180</v>
      </c>
      <c r="D10" s="113">
        <v>3</v>
      </c>
      <c r="E10" s="114" t="s">
        <v>109</v>
      </c>
      <c r="F10" s="114" t="s">
        <v>181</v>
      </c>
      <c r="G10" s="173" t="s">
        <v>517</v>
      </c>
    </row>
    <row r="11" spans="1:7" x14ac:dyDescent="0.2">
      <c r="A11" s="112"/>
      <c r="B11" s="8" t="s">
        <v>182</v>
      </c>
      <c r="C11" s="116" t="s">
        <v>183</v>
      </c>
      <c r="D11" s="113">
        <v>3</v>
      </c>
      <c r="E11" s="114" t="s">
        <v>109</v>
      </c>
      <c r="F11" s="114" t="s">
        <v>181</v>
      </c>
    </row>
    <row r="12" spans="1:7" x14ac:dyDescent="0.2">
      <c r="A12" s="112">
        <v>2</v>
      </c>
      <c r="B12" s="245" t="s">
        <v>111</v>
      </c>
      <c r="C12" s="246"/>
      <c r="D12" s="246"/>
      <c r="E12" s="246"/>
      <c r="F12" s="247"/>
    </row>
    <row r="13" spans="1:7" x14ac:dyDescent="0.2">
      <c r="A13" s="112"/>
      <c r="B13" s="115" t="s">
        <v>184</v>
      </c>
      <c r="C13" s="115" t="s">
        <v>185</v>
      </c>
      <c r="D13" s="113">
        <v>3</v>
      </c>
      <c r="E13" s="114" t="s">
        <v>186</v>
      </c>
      <c r="F13" s="114"/>
    </row>
    <row r="14" spans="1:7" x14ac:dyDescent="0.2">
      <c r="A14" s="112"/>
      <c r="B14" s="115" t="s">
        <v>112</v>
      </c>
      <c r="C14" s="115" t="s">
        <v>113</v>
      </c>
      <c r="D14" s="113">
        <v>3</v>
      </c>
      <c r="E14" s="114" t="s">
        <v>91</v>
      </c>
      <c r="F14" s="114" t="s">
        <v>84</v>
      </c>
    </row>
    <row r="15" spans="1:7" x14ac:dyDescent="0.2">
      <c r="A15" s="112"/>
      <c r="B15" s="115" t="s">
        <v>187</v>
      </c>
      <c r="C15" s="123" t="s">
        <v>188</v>
      </c>
      <c r="D15" s="113">
        <v>3</v>
      </c>
      <c r="E15" s="114" t="s">
        <v>109</v>
      </c>
      <c r="F15" s="114" t="s">
        <v>189</v>
      </c>
    </row>
    <row r="16" spans="1:7" x14ac:dyDescent="0.2">
      <c r="A16" s="112"/>
      <c r="B16" s="115" t="s">
        <v>190</v>
      </c>
      <c r="C16" s="115" t="s">
        <v>191</v>
      </c>
      <c r="D16" s="113">
        <v>3</v>
      </c>
      <c r="E16" s="114" t="s">
        <v>109</v>
      </c>
      <c r="F16" s="114" t="s">
        <v>192</v>
      </c>
    </row>
    <row r="17" spans="1:7" x14ac:dyDescent="0.2">
      <c r="A17" s="112"/>
      <c r="B17" s="115" t="s">
        <v>193</v>
      </c>
      <c r="C17" s="115" t="s">
        <v>194</v>
      </c>
      <c r="D17" s="113">
        <v>3</v>
      </c>
      <c r="E17" s="114" t="s">
        <v>109</v>
      </c>
      <c r="F17" s="114" t="s">
        <v>84</v>
      </c>
    </row>
    <row r="18" spans="1:7" x14ac:dyDescent="0.2">
      <c r="A18" s="112"/>
      <c r="B18" s="115" t="s">
        <v>114</v>
      </c>
      <c r="C18" s="123" t="s">
        <v>105</v>
      </c>
      <c r="D18" s="113">
        <v>3</v>
      </c>
      <c r="E18" s="114" t="s">
        <v>109</v>
      </c>
      <c r="F18" s="114" t="s">
        <v>84</v>
      </c>
    </row>
    <row r="19" spans="1:7" x14ac:dyDescent="0.2">
      <c r="A19" s="112">
        <v>3</v>
      </c>
      <c r="B19" s="245" t="s">
        <v>115</v>
      </c>
      <c r="C19" s="246"/>
      <c r="D19" s="246"/>
      <c r="E19" s="246"/>
      <c r="F19" s="247"/>
    </row>
    <row r="20" spans="1:7" x14ac:dyDescent="0.2">
      <c r="A20" s="112"/>
      <c r="B20" s="115" t="s">
        <v>195</v>
      </c>
      <c r="C20" s="115" t="s">
        <v>196</v>
      </c>
      <c r="D20" s="113">
        <v>3</v>
      </c>
      <c r="E20" s="114" t="s">
        <v>186</v>
      </c>
      <c r="F20" s="114"/>
    </row>
    <row r="21" spans="1:7" x14ac:dyDescent="0.2">
      <c r="A21" s="112"/>
      <c r="B21" s="115" t="s">
        <v>197</v>
      </c>
      <c r="C21" s="115" t="s">
        <v>198</v>
      </c>
      <c r="D21" s="113">
        <v>3</v>
      </c>
      <c r="E21" s="114" t="s">
        <v>91</v>
      </c>
      <c r="F21" s="114" t="s">
        <v>199</v>
      </c>
    </row>
    <row r="22" spans="1:7" x14ac:dyDescent="0.2">
      <c r="A22" s="112"/>
      <c r="B22" s="115" t="s">
        <v>92</v>
      </c>
      <c r="C22" s="123" t="s">
        <v>93</v>
      </c>
      <c r="D22" s="113">
        <v>3</v>
      </c>
      <c r="E22" s="114" t="s">
        <v>91</v>
      </c>
      <c r="F22" s="114" t="s">
        <v>90</v>
      </c>
    </row>
    <row r="23" spans="1:7" x14ac:dyDescent="0.2">
      <c r="A23" s="112"/>
      <c r="B23" s="115" t="s">
        <v>200</v>
      </c>
      <c r="C23" s="123" t="s">
        <v>201</v>
      </c>
      <c r="D23" s="113">
        <v>3</v>
      </c>
      <c r="E23" s="114" t="s">
        <v>91</v>
      </c>
      <c r="F23" s="114" t="s">
        <v>55</v>
      </c>
    </row>
    <row r="24" spans="1:7" x14ac:dyDescent="0.2">
      <c r="A24" s="112"/>
      <c r="B24" s="115" t="s">
        <v>202</v>
      </c>
      <c r="C24" s="115" t="s">
        <v>203</v>
      </c>
      <c r="D24" s="113">
        <v>3</v>
      </c>
      <c r="E24" s="114" t="s">
        <v>109</v>
      </c>
      <c r="F24" s="114" t="s">
        <v>204</v>
      </c>
    </row>
    <row r="25" spans="1:7" x14ac:dyDescent="0.2">
      <c r="A25" s="112"/>
      <c r="B25" s="115" t="s">
        <v>205</v>
      </c>
      <c r="C25" s="115" t="s">
        <v>206</v>
      </c>
      <c r="D25" s="113">
        <v>3</v>
      </c>
      <c r="E25" s="114" t="s">
        <v>109</v>
      </c>
      <c r="F25" s="114" t="s">
        <v>207</v>
      </c>
    </row>
    <row r="26" spans="1:7" x14ac:dyDescent="0.2">
      <c r="A26" s="112">
        <v>4</v>
      </c>
      <c r="B26" s="245" t="s">
        <v>94</v>
      </c>
      <c r="C26" s="246"/>
      <c r="D26" s="246"/>
      <c r="E26" s="246"/>
      <c r="F26" s="247"/>
    </row>
    <row r="27" spans="1:7" x14ac:dyDescent="0.2">
      <c r="A27" s="112"/>
      <c r="B27" s="115" t="s">
        <v>208</v>
      </c>
      <c r="C27" s="115" t="s">
        <v>209</v>
      </c>
      <c r="D27" s="113">
        <v>3</v>
      </c>
      <c r="E27" s="114" t="s">
        <v>186</v>
      </c>
      <c r="F27" s="114"/>
    </row>
    <row r="28" spans="1:7" x14ac:dyDescent="0.2">
      <c r="A28" s="112"/>
      <c r="B28" s="115" t="s">
        <v>95</v>
      </c>
      <c r="C28" s="123" t="s">
        <v>96</v>
      </c>
      <c r="D28" s="113">
        <v>3</v>
      </c>
      <c r="E28" s="114" t="s">
        <v>91</v>
      </c>
      <c r="F28" s="114" t="s">
        <v>97</v>
      </c>
    </row>
    <row r="29" spans="1:7" x14ac:dyDescent="0.2">
      <c r="A29" s="112"/>
      <c r="B29" s="115" t="s">
        <v>116</v>
      </c>
      <c r="C29" s="115" t="s">
        <v>103</v>
      </c>
      <c r="D29" s="113">
        <v>3</v>
      </c>
      <c r="E29" s="114" t="s">
        <v>91</v>
      </c>
      <c r="F29" s="114" t="s">
        <v>97</v>
      </c>
    </row>
    <row r="30" spans="1:7" x14ac:dyDescent="0.2">
      <c r="A30" s="112"/>
      <c r="B30" s="115" t="s">
        <v>117</v>
      </c>
      <c r="C30" s="123" t="s">
        <v>118</v>
      </c>
      <c r="D30" s="113">
        <v>3</v>
      </c>
      <c r="E30" s="114" t="s">
        <v>91</v>
      </c>
      <c r="F30" s="114" t="s">
        <v>119</v>
      </c>
    </row>
    <row r="31" spans="1:7" x14ac:dyDescent="0.2">
      <c r="A31" s="112"/>
      <c r="B31" s="115" t="s">
        <v>98</v>
      </c>
      <c r="C31" s="115" t="s">
        <v>99</v>
      </c>
      <c r="D31" s="113">
        <v>3</v>
      </c>
      <c r="E31" s="114" t="s">
        <v>91</v>
      </c>
      <c r="F31" s="114" t="s">
        <v>100</v>
      </c>
    </row>
    <row r="32" spans="1:7" x14ac:dyDescent="0.2">
      <c r="A32" s="112"/>
      <c r="B32" s="115" t="s">
        <v>210</v>
      </c>
      <c r="C32" s="123" t="s">
        <v>211</v>
      </c>
      <c r="D32" s="113">
        <v>3</v>
      </c>
      <c r="E32" s="114" t="s">
        <v>91</v>
      </c>
      <c r="F32" s="114" t="s">
        <v>212</v>
      </c>
      <c r="G32" s="173" t="s">
        <v>517</v>
      </c>
    </row>
    <row r="33" spans="1:6" x14ac:dyDescent="0.2">
      <c r="A33" s="112"/>
      <c r="B33" s="115" t="s">
        <v>120</v>
      </c>
      <c r="C33" s="115" t="s">
        <v>104</v>
      </c>
      <c r="D33" s="113">
        <v>3</v>
      </c>
      <c r="E33" s="114" t="s">
        <v>109</v>
      </c>
      <c r="F33" s="114" t="s">
        <v>110</v>
      </c>
    </row>
    <row r="34" spans="1:6" x14ac:dyDescent="0.2">
      <c r="A34" s="112"/>
      <c r="B34" s="115" t="s">
        <v>213</v>
      </c>
      <c r="C34" s="115" t="s">
        <v>214</v>
      </c>
      <c r="D34" s="113">
        <v>3</v>
      </c>
      <c r="E34" s="114" t="s">
        <v>109</v>
      </c>
      <c r="F34" s="114" t="s">
        <v>207</v>
      </c>
    </row>
    <row r="35" spans="1:6" x14ac:dyDescent="0.2">
      <c r="A35" s="112"/>
      <c r="B35" s="115" t="s">
        <v>215</v>
      </c>
      <c r="C35" s="115" t="s">
        <v>216</v>
      </c>
      <c r="D35" s="113">
        <v>3</v>
      </c>
      <c r="E35" s="114" t="s">
        <v>109</v>
      </c>
      <c r="F35" s="114" t="s">
        <v>181</v>
      </c>
    </row>
    <row r="36" spans="1:6" x14ac:dyDescent="0.2">
      <c r="A36" s="112"/>
      <c r="B36" s="115" t="s">
        <v>217</v>
      </c>
      <c r="C36" s="123" t="s">
        <v>218</v>
      </c>
      <c r="D36" s="113">
        <v>3</v>
      </c>
      <c r="E36" s="114" t="s">
        <v>109</v>
      </c>
      <c r="F36" s="114" t="s">
        <v>219</v>
      </c>
    </row>
    <row r="37" spans="1:6" x14ac:dyDescent="0.2">
      <c r="A37" s="248" t="s">
        <v>121</v>
      </c>
      <c r="B37" s="248"/>
      <c r="C37" s="248"/>
      <c r="D37" s="117">
        <v>15</v>
      </c>
      <c r="E37" s="114"/>
      <c r="F37" s="114"/>
    </row>
  </sheetData>
  <mergeCells count="6">
    <mergeCell ref="B26:F26"/>
    <mergeCell ref="A37:C37"/>
    <mergeCell ref="A1:F1"/>
    <mergeCell ref="B4:F4"/>
    <mergeCell ref="B12:F12"/>
    <mergeCell ref="B19:F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Matakuliah Sem. Ganjil</vt:lpstr>
      <vt:lpstr>Jadwal Kuliah</vt:lpstr>
      <vt:lpstr>PILIHAN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Microsoft Office User</cp:lastModifiedBy>
  <cp:lastPrinted>2017-08-28T05:31:07Z</cp:lastPrinted>
  <dcterms:created xsi:type="dcterms:W3CDTF">2013-08-20T03:51:02Z</dcterms:created>
  <dcterms:modified xsi:type="dcterms:W3CDTF">2017-08-30T02:36:40Z</dcterms:modified>
</cp:coreProperties>
</file>